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zova\Desktop\"/>
    </mc:Choice>
  </mc:AlternateContent>
  <xr:revisionPtr revIDLastSave="0" documentId="8_{FE927CA1-7EBE-43ED-84F5-9AC2A60FFBF6}" xr6:coauthVersionLast="45" xr6:coauthVersionMax="45" xr10:uidLastSave="{00000000-0000-0000-0000-000000000000}"/>
  <bookViews>
    <workbookView xWindow="-120" yWindow="-120" windowWidth="29040" windowHeight="15840" xr2:uid="{51A632E7-1DE9-4699-AF48-F2C18566B9A0}"/>
  </bookViews>
  <sheets>
    <sheet name="ČP rok 2020" sheetId="1" r:id="rId1"/>
  </sheets>
  <definedNames>
    <definedName name="_xlnm._FilterDatabase" localSheetId="0" hidden="1">'ČP rok 2020'!$A$6:$L$381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83" i="1" l="1"/>
  <c r="E383" i="1"/>
  <c r="D383" i="1"/>
  <c r="F381" i="1"/>
  <c r="G381" i="1" s="1"/>
  <c r="I381" i="1" s="1"/>
  <c r="I380" i="1"/>
  <c r="G380" i="1"/>
  <c r="F380" i="1"/>
  <c r="G379" i="1"/>
  <c r="I379" i="1" s="1"/>
  <c r="F379" i="1"/>
  <c r="G378" i="1"/>
  <c r="I378" i="1" s="1"/>
  <c r="I377" i="1"/>
  <c r="G377" i="1"/>
  <c r="F377" i="1"/>
  <c r="G376" i="1"/>
  <c r="I376" i="1" s="1"/>
  <c r="F376" i="1"/>
  <c r="G375" i="1"/>
  <c r="I375" i="1" s="1"/>
  <c r="F375" i="1"/>
  <c r="F374" i="1"/>
  <c r="G374" i="1" s="1"/>
  <c r="I374" i="1" s="1"/>
  <c r="I373" i="1"/>
  <c r="G373" i="1"/>
  <c r="F373" i="1"/>
  <c r="I372" i="1"/>
  <c r="G372" i="1"/>
  <c r="F372" i="1"/>
  <c r="F371" i="1"/>
  <c r="G371" i="1" s="1"/>
  <c r="I371" i="1" s="1"/>
  <c r="F370" i="1"/>
  <c r="G370" i="1" s="1"/>
  <c r="I370" i="1" s="1"/>
  <c r="I369" i="1"/>
  <c r="G369" i="1"/>
  <c r="F369" i="1"/>
  <c r="G368" i="1"/>
  <c r="I368" i="1" s="1"/>
  <c r="F368" i="1"/>
  <c r="G367" i="1"/>
  <c r="I367" i="1" s="1"/>
  <c r="F367" i="1"/>
  <c r="F366" i="1"/>
  <c r="G366" i="1" s="1"/>
  <c r="I366" i="1" s="1"/>
  <c r="I364" i="1"/>
  <c r="G364" i="1"/>
  <c r="F364" i="1"/>
  <c r="I363" i="1"/>
  <c r="G363" i="1"/>
  <c r="F363" i="1"/>
  <c r="F362" i="1"/>
  <c r="G362" i="1" s="1"/>
  <c r="I362" i="1" s="1"/>
  <c r="F361" i="1"/>
  <c r="G361" i="1" s="1"/>
  <c r="I361" i="1" s="1"/>
  <c r="I360" i="1"/>
  <c r="G360" i="1"/>
  <c r="F360" i="1"/>
  <c r="G359" i="1"/>
  <c r="I359" i="1" s="1"/>
  <c r="F359" i="1"/>
  <c r="G358" i="1"/>
  <c r="I358" i="1" s="1"/>
  <c r="F358" i="1"/>
  <c r="F357" i="1"/>
  <c r="G357" i="1" s="1"/>
  <c r="I357" i="1" s="1"/>
  <c r="I356" i="1"/>
  <c r="G356" i="1"/>
  <c r="F356" i="1"/>
  <c r="I355" i="1"/>
  <c r="G355" i="1"/>
  <c r="F355" i="1"/>
  <c r="F354" i="1"/>
  <c r="G354" i="1" s="1"/>
  <c r="I354" i="1" s="1"/>
  <c r="F353" i="1"/>
  <c r="G353" i="1" s="1"/>
  <c r="I353" i="1" s="1"/>
  <c r="I352" i="1"/>
  <c r="G352" i="1"/>
  <c r="F352" i="1"/>
  <c r="G351" i="1"/>
  <c r="I351" i="1" s="1"/>
  <c r="F351" i="1"/>
  <c r="G350" i="1"/>
  <c r="I350" i="1" s="1"/>
  <c r="F350" i="1"/>
  <c r="F349" i="1"/>
  <c r="G349" i="1" s="1"/>
  <c r="I349" i="1" s="1"/>
  <c r="I348" i="1"/>
  <c r="G348" i="1"/>
  <c r="F348" i="1"/>
  <c r="I347" i="1"/>
  <c r="G347" i="1"/>
  <c r="F347" i="1"/>
  <c r="F346" i="1"/>
  <c r="G346" i="1" s="1"/>
  <c r="I346" i="1" s="1"/>
  <c r="F345" i="1"/>
  <c r="G345" i="1" s="1"/>
  <c r="I345" i="1" s="1"/>
  <c r="I344" i="1"/>
  <c r="G344" i="1"/>
  <c r="F344" i="1"/>
  <c r="G343" i="1"/>
  <c r="I343" i="1" s="1"/>
  <c r="F343" i="1"/>
  <c r="G342" i="1"/>
  <c r="I342" i="1" s="1"/>
  <c r="F342" i="1"/>
  <c r="F341" i="1"/>
  <c r="G341" i="1" s="1"/>
  <c r="I341" i="1" s="1"/>
  <c r="I340" i="1"/>
  <c r="G340" i="1"/>
  <c r="F340" i="1"/>
  <c r="I339" i="1"/>
  <c r="G339" i="1"/>
  <c r="F339" i="1"/>
  <c r="F337" i="1"/>
  <c r="G337" i="1" s="1"/>
  <c r="I337" i="1" s="1"/>
  <c r="F336" i="1"/>
  <c r="G336" i="1" s="1"/>
  <c r="I336" i="1" s="1"/>
  <c r="I335" i="1"/>
  <c r="G335" i="1"/>
  <c r="F335" i="1"/>
  <c r="G334" i="1"/>
  <c r="I334" i="1" s="1"/>
  <c r="F334" i="1"/>
  <c r="G333" i="1"/>
  <c r="I333" i="1" s="1"/>
  <c r="F333" i="1"/>
  <c r="F332" i="1"/>
  <c r="G332" i="1" s="1"/>
  <c r="I332" i="1" s="1"/>
  <c r="I331" i="1"/>
  <c r="G331" i="1"/>
  <c r="F331" i="1"/>
  <c r="I330" i="1"/>
  <c r="G330" i="1"/>
  <c r="F330" i="1"/>
  <c r="F329" i="1"/>
  <c r="G329" i="1" s="1"/>
  <c r="I329" i="1" s="1"/>
  <c r="F328" i="1"/>
  <c r="G328" i="1" s="1"/>
  <c r="I328" i="1" s="1"/>
  <c r="I327" i="1"/>
  <c r="G327" i="1"/>
  <c r="F327" i="1"/>
  <c r="G326" i="1"/>
  <c r="I326" i="1" s="1"/>
  <c r="F326" i="1"/>
  <c r="G325" i="1"/>
  <c r="I325" i="1" s="1"/>
  <c r="F325" i="1"/>
  <c r="F323" i="1"/>
  <c r="G323" i="1" s="1"/>
  <c r="I323" i="1" s="1"/>
  <c r="I322" i="1"/>
  <c r="G322" i="1"/>
  <c r="F322" i="1"/>
  <c r="I321" i="1"/>
  <c r="G321" i="1"/>
  <c r="F321" i="1"/>
  <c r="F320" i="1"/>
  <c r="G320" i="1" s="1"/>
  <c r="I320" i="1" s="1"/>
  <c r="F319" i="1"/>
  <c r="G319" i="1" s="1"/>
  <c r="I319" i="1" s="1"/>
  <c r="I318" i="1"/>
  <c r="G318" i="1"/>
  <c r="F318" i="1"/>
  <c r="G317" i="1"/>
  <c r="I317" i="1" s="1"/>
  <c r="F317" i="1"/>
  <c r="G316" i="1"/>
  <c r="I316" i="1" s="1"/>
  <c r="F316" i="1"/>
  <c r="F315" i="1"/>
  <c r="G315" i="1" s="1"/>
  <c r="I315" i="1" s="1"/>
  <c r="I314" i="1"/>
  <c r="G314" i="1"/>
  <c r="F314" i="1"/>
  <c r="I313" i="1"/>
  <c r="G313" i="1"/>
  <c r="F313" i="1"/>
  <c r="F312" i="1"/>
  <c r="G312" i="1" s="1"/>
  <c r="I312" i="1" s="1"/>
  <c r="F311" i="1"/>
  <c r="G311" i="1" s="1"/>
  <c r="I311" i="1" s="1"/>
  <c r="I310" i="1"/>
  <c r="G310" i="1"/>
  <c r="F310" i="1"/>
  <c r="G309" i="1"/>
  <c r="I309" i="1" s="1"/>
  <c r="F309" i="1"/>
  <c r="G308" i="1"/>
  <c r="I308" i="1" s="1"/>
  <c r="F308" i="1"/>
  <c r="F307" i="1"/>
  <c r="G307" i="1" s="1"/>
  <c r="I307" i="1" s="1"/>
  <c r="I306" i="1"/>
  <c r="G306" i="1"/>
  <c r="F306" i="1"/>
  <c r="I305" i="1"/>
  <c r="G305" i="1"/>
  <c r="F305" i="1"/>
  <c r="F304" i="1"/>
  <c r="G304" i="1" s="1"/>
  <c r="I304" i="1" s="1"/>
  <c r="F303" i="1"/>
  <c r="G303" i="1" s="1"/>
  <c r="I303" i="1" s="1"/>
  <c r="I302" i="1"/>
  <c r="G302" i="1"/>
  <c r="F302" i="1"/>
  <c r="G301" i="1"/>
  <c r="I301" i="1" s="1"/>
  <c r="F301" i="1"/>
  <c r="G300" i="1"/>
  <c r="I300" i="1" s="1"/>
  <c r="F300" i="1"/>
  <c r="F299" i="1"/>
  <c r="G299" i="1" s="1"/>
  <c r="I299" i="1" s="1"/>
  <c r="I298" i="1"/>
  <c r="G298" i="1"/>
  <c r="F298" i="1"/>
  <c r="I297" i="1"/>
  <c r="G297" i="1"/>
  <c r="F297" i="1"/>
  <c r="F296" i="1"/>
  <c r="G296" i="1" s="1"/>
  <c r="I296" i="1" s="1"/>
  <c r="F295" i="1"/>
  <c r="G295" i="1" s="1"/>
  <c r="I295" i="1" s="1"/>
  <c r="I294" i="1"/>
  <c r="G294" i="1"/>
  <c r="F294" i="1"/>
  <c r="G293" i="1"/>
  <c r="I293" i="1" s="1"/>
  <c r="F293" i="1"/>
  <c r="G292" i="1"/>
  <c r="I292" i="1" s="1"/>
  <c r="F292" i="1"/>
  <c r="F291" i="1"/>
  <c r="G291" i="1" s="1"/>
  <c r="I291" i="1" s="1"/>
  <c r="I290" i="1"/>
  <c r="G290" i="1"/>
  <c r="F290" i="1"/>
  <c r="I289" i="1"/>
  <c r="G289" i="1"/>
  <c r="F289" i="1"/>
  <c r="F288" i="1"/>
  <c r="G288" i="1" s="1"/>
  <c r="I288" i="1" s="1"/>
  <c r="F287" i="1"/>
  <c r="G287" i="1" s="1"/>
  <c r="I287" i="1" s="1"/>
  <c r="I286" i="1"/>
  <c r="G286" i="1"/>
  <c r="F286" i="1"/>
  <c r="G285" i="1"/>
  <c r="I285" i="1" s="1"/>
  <c r="F285" i="1"/>
  <c r="G284" i="1"/>
  <c r="I284" i="1" s="1"/>
  <c r="F284" i="1"/>
  <c r="F283" i="1"/>
  <c r="G283" i="1" s="1"/>
  <c r="I283" i="1" s="1"/>
  <c r="I282" i="1"/>
  <c r="G282" i="1"/>
  <c r="F282" i="1"/>
  <c r="I281" i="1"/>
  <c r="G281" i="1"/>
  <c r="F281" i="1"/>
  <c r="F280" i="1"/>
  <c r="G280" i="1" s="1"/>
  <c r="I280" i="1" s="1"/>
  <c r="F278" i="1"/>
  <c r="G278" i="1" s="1"/>
  <c r="I278" i="1" s="1"/>
  <c r="I277" i="1"/>
  <c r="G277" i="1"/>
  <c r="F277" i="1"/>
  <c r="G276" i="1"/>
  <c r="I276" i="1" s="1"/>
  <c r="F276" i="1"/>
  <c r="G275" i="1"/>
  <c r="I275" i="1" s="1"/>
  <c r="F275" i="1"/>
  <c r="F274" i="1"/>
  <c r="G274" i="1" s="1"/>
  <c r="I274" i="1" s="1"/>
  <c r="I273" i="1"/>
  <c r="G273" i="1"/>
  <c r="F273" i="1"/>
  <c r="I272" i="1"/>
  <c r="G272" i="1"/>
  <c r="F272" i="1"/>
  <c r="F271" i="1"/>
  <c r="G271" i="1" s="1"/>
  <c r="I271" i="1" s="1"/>
  <c r="F270" i="1"/>
  <c r="G270" i="1" s="1"/>
  <c r="I270" i="1" s="1"/>
  <c r="I269" i="1"/>
  <c r="G269" i="1"/>
  <c r="F269" i="1"/>
  <c r="G268" i="1"/>
  <c r="I268" i="1" s="1"/>
  <c r="F268" i="1"/>
  <c r="G267" i="1"/>
  <c r="I267" i="1" s="1"/>
  <c r="F267" i="1"/>
  <c r="F266" i="1"/>
  <c r="G266" i="1" s="1"/>
  <c r="I266" i="1" s="1"/>
  <c r="I265" i="1"/>
  <c r="G265" i="1"/>
  <c r="F265" i="1"/>
  <c r="I264" i="1"/>
  <c r="G264" i="1"/>
  <c r="F264" i="1"/>
  <c r="F263" i="1"/>
  <c r="G263" i="1" s="1"/>
  <c r="I263" i="1" s="1"/>
  <c r="F262" i="1"/>
  <c r="G262" i="1" s="1"/>
  <c r="I262" i="1" s="1"/>
  <c r="I260" i="1"/>
  <c r="G260" i="1"/>
  <c r="F260" i="1"/>
  <c r="G259" i="1"/>
  <c r="I259" i="1" s="1"/>
  <c r="F259" i="1"/>
  <c r="G258" i="1"/>
  <c r="I258" i="1" s="1"/>
  <c r="F258" i="1"/>
  <c r="F257" i="1"/>
  <c r="G257" i="1" s="1"/>
  <c r="I257" i="1" s="1"/>
  <c r="I256" i="1"/>
  <c r="G256" i="1"/>
  <c r="F256" i="1"/>
  <c r="I255" i="1"/>
  <c r="G255" i="1"/>
  <c r="F255" i="1"/>
  <c r="F254" i="1"/>
  <c r="G254" i="1" s="1"/>
  <c r="I254" i="1" s="1"/>
  <c r="F253" i="1"/>
  <c r="G253" i="1" s="1"/>
  <c r="I253" i="1" s="1"/>
  <c r="I252" i="1"/>
  <c r="G252" i="1"/>
  <c r="F252" i="1"/>
  <c r="G251" i="1"/>
  <c r="I251" i="1" s="1"/>
  <c r="F251" i="1"/>
  <c r="F250" i="1"/>
  <c r="G250" i="1" s="1"/>
  <c r="I250" i="1" s="1"/>
  <c r="F249" i="1"/>
  <c r="G249" i="1" s="1"/>
  <c r="I249" i="1" s="1"/>
  <c r="I248" i="1"/>
  <c r="G248" i="1"/>
  <c r="F248" i="1"/>
  <c r="G247" i="1"/>
  <c r="I247" i="1" s="1"/>
  <c r="F247" i="1"/>
  <c r="F246" i="1"/>
  <c r="G246" i="1" s="1"/>
  <c r="I246" i="1" s="1"/>
  <c r="F245" i="1"/>
  <c r="G245" i="1" s="1"/>
  <c r="I245" i="1" s="1"/>
  <c r="I244" i="1"/>
  <c r="G244" i="1"/>
  <c r="F244" i="1"/>
  <c r="G243" i="1"/>
  <c r="I243" i="1" s="1"/>
  <c r="F243" i="1"/>
  <c r="F242" i="1"/>
  <c r="G242" i="1" s="1"/>
  <c r="I242" i="1" s="1"/>
  <c r="F241" i="1"/>
  <c r="G241" i="1" s="1"/>
  <c r="I241" i="1" s="1"/>
  <c r="I240" i="1"/>
  <c r="G240" i="1"/>
  <c r="F240" i="1"/>
  <c r="G239" i="1"/>
  <c r="I239" i="1" s="1"/>
  <c r="F239" i="1"/>
  <c r="F237" i="1"/>
  <c r="G237" i="1" s="1"/>
  <c r="I237" i="1" s="1"/>
  <c r="F236" i="1"/>
  <c r="G236" i="1" s="1"/>
  <c r="I236" i="1" s="1"/>
  <c r="I235" i="1"/>
  <c r="G235" i="1"/>
  <c r="F235" i="1"/>
  <c r="G234" i="1"/>
  <c r="I234" i="1" s="1"/>
  <c r="F234" i="1"/>
  <c r="F233" i="1"/>
  <c r="G233" i="1" s="1"/>
  <c r="I233" i="1" s="1"/>
  <c r="F232" i="1"/>
  <c r="G232" i="1" s="1"/>
  <c r="I232" i="1" s="1"/>
  <c r="I231" i="1"/>
  <c r="G231" i="1"/>
  <c r="F231" i="1"/>
  <c r="G230" i="1"/>
  <c r="I230" i="1" s="1"/>
  <c r="F230" i="1"/>
  <c r="F229" i="1"/>
  <c r="G229" i="1" s="1"/>
  <c r="I229" i="1" s="1"/>
  <c r="F228" i="1"/>
  <c r="G228" i="1" s="1"/>
  <c r="I228" i="1" s="1"/>
  <c r="I227" i="1"/>
  <c r="G227" i="1"/>
  <c r="F227" i="1"/>
  <c r="G226" i="1"/>
  <c r="I226" i="1" s="1"/>
  <c r="F226" i="1"/>
  <c r="F225" i="1"/>
  <c r="G225" i="1" s="1"/>
  <c r="I225" i="1" s="1"/>
  <c r="F224" i="1"/>
  <c r="G224" i="1" s="1"/>
  <c r="I224" i="1" s="1"/>
  <c r="I223" i="1"/>
  <c r="G223" i="1"/>
  <c r="F223" i="1"/>
  <c r="G222" i="1"/>
  <c r="I222" i="1" s="1"/>
  <c r="F222" i="1"/>
  <c r="F221" i="1"/>
  <c r="G221" i="1" s="1"/>
  <c r="I221" i="1" s="1"/>
  <c r="F220" i="1"/>
  <c r="G220" i="1" s="1"/>
  <c r="I220" i="1" s="1"/>
  <c r="I219" i="1"/>
  <c r="G219" i="1"/>
  <c r="F219" i="1"/>
  <c r="G218" i="1"/>
  <c r="I218" i="1" s="1"/>
  <c r="F218" i="1"/>
  <c r="F216" i="1"/>
  <c r="G216" i="1" s="1"/>
  <c r="I216" i="1" s="1"/>
  <c r="F215" i="1"/>
  <c r="G215" i="1" s="1"/>
  <c r="I215" i="1" s="1"/>
  <c r="I214" i="1"/>
  <c r="G214" i="1"/>
  <c r="F214" i="1"/>
  <c r="G213" i="1"/>
  <c r="I213" i="1" s="1"/>
  <c r="F213" i="1"/>
  <c r="F212" i="1"/>
  <c r="G212" i="1" s="1"/>
  <c r="I212" i="1" s="1"/>
  <c r="I211" i="1"/>
  <c r="F211" i="1"/>
  <c r="G211" i="1" s="1"/>
  <c r="I210" i="1"/>
  <c r="G210" i="1"/>
  <c r="F210" i="1"/>
  <c r="G209" i="1"/>
  <c r="I209" i="1" s="1"/>
  <c r="F209" i="1"/>
  <c r="F208" i="1"/>
  <c r="G208" i="1" s="1"/>
  <c r="I208" i="1" s="1"/>
  <c r="F207" i="1"/>
  <c r="G207" i="1" s="1"/>
  <c r="I207" i="1" s="1"/>
  <c r="G206" i="1"/>
  <c r="I206" i="1" s="1"/>
  <c r="F206" i="1"/>
  <c r="F205" i="1"/>
  <c r="G205" i="1" s="1"/>
  <c r="I205" i="1" s="1"/>
  <c r="F204" i="1"/>
  <c r="G204" i="1" s="1"/>
  <c r="I204" i="1" s="1"/>
  <c r="F203" i="1"/>
  <c r="G203" i="1" s="1"/>
  <c r="I203" i="1" s="1"/>
  <c r="G202" i="1"/>
  <c r="I202" i="1" s="1"/>
  <c r="F202" i="1"/>
  <c r="F201" i="1"/>
  <c r="G201" i="1" s="1"/>
  <c r="I201" i="1" s="1"/>
  <c r="G200" i="1"/>
  <c r="I200" i="1" s="1"/>
  <c r="F200" i="1"/>
  <c r="F199" i="1"/>
  <c r="G199" i="1" s="1"/>
  <c r="I199" i="1" s="1"/>
  <c r="I198" i="1"/>
  <c r="G198" i="1"/>
  <c r="F198" i="1"/>
  <c r="I197" i="1"/>
  <c r="G197" i="1"/>
  <c r="F197" i="1"/>
  <c r="F196" i="1"/>
  <c r="G196" i="1" s="1"/>
  <c r="I196" i="1" s="1"/>
  <c r="F195" i="1"/>
  <c r="G195" i="1" s="1"/>
  <c r="I195" i="1" s="1"/>
  <c r="G194" i="1"/>
  <c r="I194" i="1" s="1"/>
  <c r="F194" i="1"/>
  <c r="G192" i="1"/>
  <c r="I192" i="1" s="1"/>
  <c r="F192" i="1"/>
  <c r="F191" i="1"/>
  <c r="G191" i="1" s="1"/>
  <c r="I191" i="1" s="1"/>
  <c r="I190" i="1"/>
  <c r="F190" i="1"/>
  <c r="G190" i="1" s="1"/>
  <c r="G189" i="1"/>
  <c r="I189" i="1" s="1"/>
  <c r="F189" i="1"/>
  <c r="F188" i="1"/>
  <c r="G188" i="1" s="1"/>
  <c r="I188" i="1" s="1"/>
  <c r="F187" i="1"/>
  <c r="G187" i="1" s="1"/>
  <c r="I187" i="1" s="1"/>
  <c r="F186" i="1"/>
  <c r="G186" i="1" s="1"/>
  <c r="I186" i="1" s="1"/>
  <c r="I185" i="1"/>
  <c r="G185" i="1"/>
  <c r="F185" i="1"/>
  <c r="F184" i="1"/>
  <c r="G184" i="1" s="1"/>
  <c r="I184" i="1" s="1"/>
  <c r="G183" i="1"/>
  <c r="I183" i="1" s="1"/>
  <c r="F183" i="1"/>
  <c r="F182" i="1"/>
  <c r="G182" i="1" s="1"/>
  <c r="I182" i="1" s="1"/>
  <c r="I181" i="1"/>
  <c r="G181" i="1"/>
  <c r="F181" i="1"/>
  <c r="G180" i="1"/>
  <c r="I180" i="1" s="1"/>
  <c r="F180" i="1"/>
  <c r="F179" i="1"/>
  <c r="G179" i="1" s="1"/>
  <c r="I179" i="1" s="1"/>
  <c r="I178" i="1"/>
  <c r="F178" i="1"/>
  <c r="G178" i="1" s="1"/>
  <c r="G177" i="1"/>
  <c r="I177" i="1" s="1"/>
  <c r="F177" i="1"/>
  <c r="G176" i="1"/>
  <c r="I176" i="1" s="1"/>
  <c r="F176" i="1"/>
  <c r="F175" i="1"/>
  <c r="G175" i="1" s="1"/>
  <c r="I175" i="1" s="1"/>
  <c r="I174" i="1"/>
  <c r="F174" i="1"/>
  <c r="G174" i="1" s="1"/>
  <c r="G173" i="1"/>
  <c r="I173" i="1" s="1"/>
  <c r="F173" i="1"/>
  <c r="F172" i="1"/>
  <c r="G172" i="1" s="1"/>
  <c r="I172" i="1" s="1"/>
  <c r="F171" i="1"/>
  <c r="G171" i="1" s="1"/>
  <c r="I171" i="1" s="1"/>
  <c r="F170" i="1"/>
  <c r="G170" i="1" s="1"/>
  <c r="I170" i="1" s="1"/>
  <c r="G169" i="1"/>
  <c r="I169" i="1" s="1"/>
  <c r="F169" i="1"/>
  <c r="F168" i="1"/>
  <c r="G168" i="1" s="1"/>
  <c r="I168" i="1" s="1"/>
  <c r="G167" i="1"/>
  <c r="I167" i="1" s="1"/>
  <c r="F167" i="1"/>
  <c r="F166" i="1"/>
  <c r="G166" i="1" s="1"/>
  <c r="I166" i="1" s="1"/>
  <c r="I165" i="1"/>
  <c r="G165" i="1"/>
  <c r="F165" i="1"/>
  <c r="I164" i="1"/>
  <c r="G164" i="1"/>
  <c r="F164" i="1"/>
  <c r="F163" i="1"/>
  <c r="G163" i="1" s="1"/>
  <c r="I163" i="1" s="1"/>
  <c r="F161" i="1"/>
  <c r="G161" i="1" s="1"/>
  <c r="I161" i="1" s="1"/>
  <c r="G160" i="1"/>
  <c r="I160" i="1" s="1"/>
  <c r="F160" i="1"/>
  <c r="G159" i="1"/>
  <c r="I159" i="1" s="1"/>
  <c r="F159" i="1"/>
  <c r="F158" i="1"/>
  <c r="G158" i="1" s="1"/>
  <c r="I158" i="1" s="1"/>
  <c r="I157" i="1"/>
  <c r="F157" i="1"/>
  <c r="G157" i="1" s="1"/>
  <c r="G156" i="1"/>
  <c r="I156" i="1" s="1"/>
  <c r="F156" i="1"/>
  <c r="F155" i="1"/>
  <c r="G155" i="1" s="1"/>
  <c r="I155" i="1" s="1"/>
  <c r="F154" i="1"/>
  <c r="G154" i="1" s="1"/>
  <c r="I154" i="1" s="1"/>
  <c r="F153" i="1"/>
  <c r="G153" i="1" s="1"/>
  <c r="I153" i="1" s="1"/>
  <c r="I151" i="1"/>
  <c r="G151" i="1"/>
  <c r="F151" i="1"/>
  <c r="F150" i="1"/>
  <c r="G150" i="1" s="1"/>
  <c r="I150" i="1" s="1"/>
  <c r="G149" i="1"/>
  <c r="I149" i="1" s="1"/>
  <c r="F149" i="1"/>
  <c r="F148" i="1"/>
  <c r="G148" i="1" s="1"/>
  <c r="I148" i="1" s="1"/>
  <c r="I147" i="1"/>
  <c r="G147" i="1"/>
  <c r="F147" i="1"/>
  <c r="G146" i="1"/>
  <c r="I146" i="1" s="1"/>
  <c r="F146" i="1"/>
  <c r="F145" i="1"/>
  <c r="G145" i="1" s="1"/>
  <c r="I145" i="1" s="1"/>
  <c r="I144" i="1"/>
  <c r="F144" i="1"/>
  <c r="G144" i="1" s="1"/>
  <c r="G143" i="1"/>
  <c r="I143" i="1" s="1"/>
  <c r="F143" i="1"/>
  <c r="G142" i="1"/>
  <c r="I142" i="1" s="1"/>
  <c r="F142" i="1"/>
  <c r="F141" i="1"/>
  <c r="G141" i="1" s="1"/>
  <c r="I141" i="1" s="1"/>
  <c r="I140" i="1"/>
  <c r="F140" i="1"/>
  <c r="G140" i="1" s="1"/>
  <c r="G139" i="1"/>
  <c r="I139" i="1" s="1"/>
  <c r="F139" i="1"/>
  <c r="F138" i="1"/>
  <c r="G138" i="1" s="1"/>
  <c r="I138" i="1" s="1"/>
  <c r="F137" i="1"/>
  <c r="G137" i="1" s="1"/>
  <c r="I137" i="1" s="1"/>
  <c r="F136" i="1"/>
  <c r="G136" i="1" s="1"/>
  <c r="I136" i="1" s="1"/>
  <c r="G135" i="1"/>
  <c r="I135" i="1" s="1"/>
  <c r="F135" i="1"/>
  <c r="F134" i="1"/>
  <c r="G134" i="1" s="1"/>
  <c r="I134" i="1" s="1"/>
  <c r="G133" i="1"/>
  <c r="I133" i="1" s="1"/>
  <c r="F133" i="1"/>
  <c r="F132" i="1"/>
  <c r="G132" i="1" s="1"/>
  <c r="I132" i="1" s="1"/>
  <c r="I131" i="1"/>
  <c r="G131" i="1"/>
  <c r="F131" i="1"/>
  <c r="I130" i="1"/>
  <c r="G130" i="1"/>
  <c r="F130" i="1"/>
  <c r="F128" i="1"/>
  <c r="G128" i="1" s="1"/>
  <c r="I128" i="1" s="1"/>
  <c r="F127" i="1"/>
  <c r="G127" i="1" s="1"/>
  <c r="I127" i="1" s="1"/>
  <c r="G126" i="1"/>
  <c r="I126" i="1" s="1"/>
  <c r="F126" i="1"/>
  <c r="G125" i="1"/>
  <c r="I125" i="1" s="1"/>
  <c r="F125" i="1"/>
  <c r="F124" i="1"/>
  <c r="G124" i="1" s="1"/>
  <c r="I124" i="1" s="1"/>
  <c r="I123" i="1"/>
  <c r="F123" i="1"/>
  <c r="G123" i="1" s="1"/>
  <c r="G122" i="1"/>
  <c r="I122" i="1" s="1"/>
  <c r="F122" i="1"/>
  <c r="F121" i="1"/>
  <c r="G121" i="1" s="1"/>
  <c r="I121" i="1" s="1"/>
  <c r="F120" i="1"/>
  <c r="G120" i="1" s="1"/>
  <c r="I120" i="1" s="1"/>
  <c r="F119" i="1"/>
  <c r="G119" i="1" s="1"/>
  <c r="I119" i="1" s="1"/>
  <c r="I118" i="1"/>
  <c r="G118" i="1"/>
  <c r="F118" i="1"/>
  <c r="F117" i="1"/>
  <c r="G117" i="1" s="1"/>
  <c r="I117" i="1" s="1"/>
  <c r="G116" i="1"/>
  <c r="I116" i="1" s="1"/>
  <c r="F116" i="1"/>
  <c r="F115" i="1"/>
  <c r="G115" i="1" s="1"/>
  <c r="I115" i="1" s="1"/>
  <c r="I114" i="1"/>
  <c r="G114" i="1"/>
  <c r="F114" i="1"/>
  <c r="G113" i="1"/>
  <c r="I113" i="1" s="1"/>
  <c r="F113" i="1"/>
  <c r="F112" i="1"/>
  <c r="G112" i="1" s="1"/>
  <c r="I112" i="1" s="1"/>
  <c r="I111" i="1"/>
  <c r="F111" i="1"/>
  <c r="G111" i="1" s="1"/>
  <c r="G110" i="1"/>
  <c r="I110" i="1" s="1"/>
  <c r="F110" i="1"/>
  <c r="F109" i="1"/>
  <c r="G109" i="1" s="1"/>
  <c r="I109" i="1" s="1"/>
  <c r="G108" i="1"/>
  <c r="I108" i="1" s="1"/>
  <c r="F108" i="1"/>
  <c r="F107" i="1"/>
  <c r="G107" i="1" s="1"/>
  <c r="I107" i="1" s="1"/>
  <c r="G106" i="1"/>
  <c r="I106" i="1" s="1"/>
  <c r="F106" i="1"/>
  <c r="G105" i="1"/>
  <c r="I105" i="1" s="1"/>
  <c r="F105" i="1"/>
  <c r="F104" i="1"/>
  <c r="G104" i="1" s="1"/>
  <c r="I104" i="1" s="1"/>
  <c r="F103" i="1"/>
  <c r="G103" i="1" s="1"/>
  <c r="I103" i="1" s="1"/>
  <c r="G102" i="1"/>
  <c r="I102" i="1" s="1"/>
  <c r="F102" i="1"/>
  <c r="F100" i="1"/>
  <c r="G100" i="1" s="1"/>
  <c r="I100" i="1" s="1"/>
  <c r="F99" i="1"/>
  <c r="G99" i="1" s="1"/>
  <c r="I99" i="1" s="1"/>
  <c r="F98" i="1"/>
  <c r="G98" i="1" s="1"/>
  <c r="I98" i="1" s="1"/>
  <c r="I97" i="1"/>
  <c r="G97" i="1"/>
  <c r="F97" i="1"/>
  <c r="F96" i="1"/>
  <c r="G96" i="1" s="1"/>
  <c r="I96" i="1" s="1"/>
  <c r="F95" i="1"/>
  <c r="G95" i="1" s="1"/>
  <c r="I95" i="1" s="1"/>
  <c r="I94" i="1"/>
  <c r="F94" i="1"/>
  <c r="G94" i="1" s="1"/>
  <c r="G93" i="1"/>
  <c r="I93" i="1" s="1"/>
  <c r="F93" i="1"/>
  <c r="F92" i="1"/>
  <c r="G92" i="1" s="1"/>
  <c r="I92" i="1" s="1"/>
  <c r="G91" i="1"/>
  <c r="I91" i="1" s="1"/>
  <c r="F91" i="1"/>
  <c r="F90" i="1"/>
  <c r="G90" i="1" s="1"/>
  <c r="I90" i="1" s="1"/>
  <c r="G89" i="1"/>
  <c r="I89" i="1" s="1"/>
  <c r="F89" i="1"/>
  <c r="G88" i="1"/>
  <c r="I88" i="1" s="1"/>
  <c r="F88" i="1"/>
  <c r="F87" i="1"/>
  <c r="G87" i="1" s="1"/>
  <c r="I87" i="1" s="1"/>
  <c r="F86" i="1"/>
  <c r="G86" i="1" s="1"/>
  <c r="I86" i="1" s="1"/>
  <c r="G85" i="1"/>
  <c r="I85" i="1" s="1"/>
  <c r="F85" i="1"/>
  <c r="F84" i="1"/>
  <c r="G84" i="1" s="1"/>
  <c r="I84" i="1" s="1"/>
  <c r="F83" i="1"/>
  <c r="G83" i="1" s="1"/>
  <c r="I83" i="1" s="1"/>
  <c r="F82" i="1"/>
  <c r="G82" i="1" s="1"/>
  <c r="I82" i="1" s="1"/>
  <c r="I81" i="1"/>
  <c r="G81" i="1"/>
  <c r="F81" i="1"/>
  <c r="F80" i="1"/>
  <c r="G80" i="1" s="1"/>
  <c r="I80" i="1" s="1"/>
  <c r="F79" i="1"/>
  <c r="G79" i="1" s="1"/>
  <c r="I79" i="1" s="1"/>
  <c r="I78" i="1"/>
  <c r="F78" i="1"/>
  <c r="G78" i="1" s="1"/>
  <c r="G77" i="1"/>
  <c r="I77" i="1" s="1"/>
  <c r="F77" i="1"/>
  <c r="F76" i="1"/>
  <c r="G76" i="1" s="1"/>
  <c r="I76" i="1" s="1"/>
  <c r="G75" i="1"/>
  <c r="I75" i="1" s="1"/>
  <c r="F75" i="1"/>
  <c r="F74" i="1"/>
  <c r="G74" i="1" s="1"/>
  <c r="I74" i="1" s="1"/>
  <c r="G73" i="1"/>
  <c r="I73" i="1" s="1"/>
  <c r="F73" i="1"/>
  <c r="G72" i="1"/>
  <c r="I72" i="1" s="1"/>
  <c r="F72" i="1"/>
  <c r="F71" i="1"/>
  <c r="G71" i="1" s="1"/>
  <c r="I71" i="1" s="1"/>
  <c r="F70" i="1"/>
  <c r="G70" i="1" s="1"/>
  <c r="I70" i="1" s="1"/>
  <c r="G69" i="1"/>
  <c r="I69" i="1" s="1"/>
  <c r="F69" i="1"/>
  <c r="F68" i="1"/>
  <c r="G68" i="1" s="1"/>
  <c r="I68" i="1" s="1"/>
  <c r="F67" i="1"/>
  <c r="G67" i="1" s="1"/>
  <c r="I67" i="1" s="1"/>
  <c r="F66" i="1"/>
  <c r="G66" i="1" s="1"/>
  <c r="I66" i="1" s="1"/>
  <c r="I65" i="1"/>
  <c r="G65" i="1"/>
  <c r="F65" i="1"/>
  <c r="F64" i="1"/>
  <c r="G64" i="1" s="1"/>
  <c r="I64" i="1" s="1"/>
  <c r="F63" i="1"/>
  <c r="G63" i="1" s="1"/>
  <c r="I63" i="1" s="1"/>
  <c r="I62" i="1"/>
  <c r="F62" i="1"/>
  <c r="G62" i="1" s="1"/>
  <c r="G61" i="1"/>
  <c r="I61" i="1" s="1"/>
  <c r="F61" i="1"/>
  <c r="F60" i="1"/>
  <c r="G60" i="1" s="1"/>
  <c r="I60" i="1" s="1"/>
  <c r="G59" i="1"/>
  <c r="I59" i="1" s="1"/>
  <c r="F59" i="1"/>
  <c r="F57" i="1"/>
  <c r="G57" i="1" s="1"/>
  <c r="I57" i="1" s="1"/>
  <c r="G56" i="1"/>
  <c r="I56" i="1" s="1"/>
  <c r="F56" i="1"/>
  <c r="G55" i="1"/>
  <c r="I55" i="1" s="1"/>
  <c r="F55" i="1"/>
  <c r="F54" i="1"/>
  <c r="G54" i="1" s="1"/>
  <c r="I54" i="1" s="1"/>
  <c r="F53" i="1"/>
  <c r="G53" i="1" s="1"/>
  <c r="I53" i="1" s="1"/>
  <c r="G52" i="1"/>
  <c r="I52" i="1" s="1"/>
  <c r="F52" i="1"/>
  <c r="F51" i="1"/>
  <c r="G51" i="1" s="1"/>
  <c r="I51" i="1" s="1"/>
  <c r="F50" i="1"/>
  <c r="G50" i="1" s="1"/>
  <c r="I50" i="1" s="1"/>
  <c r="F49" i="1"/>
  <c r="G49" i="1" s="1"/>
  <c r="I49" i="1" s="1"/>
  <c r="I48" i="1"/>
  <c r="G48" i="1"/>
  <c r="F48" i="1"/>
  <c r="F47" i="1"/>
  <c r="G47" i="1" s="1"/>
  <c r="I47" i="1" s="1"/>
  <c r="F46" i="1"/>
  <c r="G46" i="1" s="1"/>
  <c r="I46" i="1" s="1"/>
  <c r="I45" i="1"/>
  <c r="F45" i="1"/>
  <c r="G45" i="1" s="1"/>
  <c r="G44" i="1"/>
  <c r="I44" i="1" s="1"/>
  <c r="F44" i="1"/>
  <c r="F43" i="1"/>
  <c r="G43" i="1" s="1"/>
  <c r="I43" i="1" s="1"/>
  <c r="G42" i="1"/>
  <c r="I42" i="1" s="1"/>
  <c r="F42" i="1"/>
  <c r="F41" i="1"/>
  <c r="G41" i="1" s="1"/>
  <c r="I41" i="1" s="1"/>
  <c r="G40" i="1"/>
  <c r="I40" i="1" s="1"/>
  <c r="F40" i="1"/>
  <c r="G39" i="1"/>
  <c r="I39" i="1" s="1"/>
  <c r="F39" i="1"/>
  <c r="F38" i="1"/>
  <c r="G38" i="1" s="1"/>
  <c r="I38" i="1" s="1"/>
  <c r="I37" i="1"/>
  <c r="F37" i="1"/>
  <c r="G37" i="1" s="1"/>
  <c r="G36" i="1"/>
  <c r="I36" i="1" s="1"/>
  <c r="F36" i="1"/>
  <c r="F35" i="1"/>
  <c r="G35" i="1" s="1"/>
  <c r="I35" i="1" s="1"/>
  <c r="G34" i="1"/>
  <c r="I34" i="1" s="1"/>
  <c r="F34" i="1"/>
  <c r="G33" i="1"/>
  <c r="I33" i="1" s="1"/>
  <c r="F33" i="1"/>
  <c r="F32" i="1"/>
  <c r="G32" i="1" s="1"/>
  <c r="I32" i="1" s="1"/>
  <c r="F31" i="1"/>
  <c r="G31" i="1" s="1"/>
  <c r="I31" i="1" s="1"/>
  <c r="I30" i="1"/>
  <c r="G30" i="1"/>
  <c r="F30" i="1"/>
  <c r="F29" i="1"/>
  <c r="G29" i="1" s="1"/>
  <c r="I29" i="1" s="1"/>
  <c r="F28" i="1"/>
  <c r="G28" i="1" s="1"/>
  <c r="I28" i="1" s="1"/>
  <c r="F27" i="1"/>
  <c r="G27" i="1" s="1"/>
  <c r="I27" i="1" s="1"/>
  <c r="G26" i="1"/>
  <c r="I26" i="1" s="1"/>
  <c r="F26" i="1"/>
  <c r="G25" i="1"/>
  <c r="I25" i="1" s="1"/>
  <c r="F25" i="1"/>
  <c r="F24" i="1"/>
  <c r="G24" i="1" s="1"/>
  <c r="I24" i="1" s="1"/>
  <c r="F23" i="1"/>
  <c r="G23" i="1" s="1"/>
  <c r="I23" i="1" s="1"/>
  <c r="I22" i="1"/>
  <c r="G22" i="1"/>
  <c r="F22" i="1"/>
  <c r="F21" i="1"/>
  <c r="G21" i="1" s="1"/>
  <c r="I21" i="1" s="1"/>
  <c r="F20" i="1"/>
  <c r="G20" i="1" s="1"/>
  <c r="I20" i="1" s="1"/>
  <c r="F19" i="1"/>
  <c r="G19" i="1" s="1"/>
  <c r="I19" i="1" s="1"/>
  <c r="G18" i="1"/>
  <c r="I18" i="1" s="1"/>
  <c r="F18" i="1"/>
  <c r="G17" i="1"/>
  <c r="I17" i="1" s="1"/>
  <c r="F17" i="1"/>
  <c r="F16" i="1"/>
  <c r="G16" i="1" s="1"/>
  <c r="I16" i="1" s="1"/>
  <c r="F15" i="1"/>
  <c r="G15" i="1" s="1"/>
  <c r="I15" i="1" s="1"/>
  <c r="I14" i="1"/>
  <c r="G14" i="1"/>
  <c r="F14" i="1"/>
  <c r="F13" i="1"/>
  <c r="G13" i="1" s="1"/>
  <c r="I13" i="1" s="1"/>
  <c r="F12" i="1"/>
  <c r="G12" i="1" s="1"/>
  <c r="I12" i="1" s="1"/>
  <c r="F11" i="1"/>
  <c r="G11" i="1" s="1"/>
  <c r="I11" i="1" s="1"/>
  <c r="G10" i="1"/>
  <c r="I10" i="1" s="1"/>
  <c r="F10" i="1"/>
  <c r="G9" i="1"/>
  <c r="I9" i="1" s="1"/>
  <c r="F9" i="1"/>
  <c r="F8" i="1"/>
  <c r="F383" i="1" l="1"/>
  <c r="G8" i="1"/>
  <c r="G383" i="1" l="1"/>
  <c r="I8" i="1"/>
</calcChain>
</file>

<file path=xl/sharedStrings.xml><?xml version="1.0" encoding="utf-8"?>
<sst xmlns="http://schemas.openxmlformats.org/spreadsheetml/2006/main" count="1100" uniqueCount="399">
  <si>
    <t>VÝPOČET ČLENSKÉHO PŘÍSPĚVKU AK / AO PRO ROK 2020</t>
  </si>
  <si>
    <t>Členský poplatek se hradí převodem na číslo účtu 153150982/0300, variabilní symbol = číslo klubu/oddílu, specifický symbol = 01</t>
  </si>
  <si>
    <t>Termín úhrady nejpozději do 31.3.2020</t>
  </si>
  <si>
    <t>číslo klubu/oddílu = VS</t>
  </si>
  <si>
    <t>atletický klub / oddíl název 2020</t>
  </si>
  <si>
    <t>Kraj</t>
  </si>
  <si>
    <t>vykázaný počet evidovaných členů</t>
  </si>
  <si>
    <t>základní příspěvek</t>
  </si>
  <si>
    <t>příspěvek podle počtu evidovaných členů</t>
  </si>
  <si>
    <t>výše členského příspěvku celkem</t>
  </si>
  <si>
    <t>již uhrazeno</t>
  </si>
  <si>
    <t>k úhradě</t>
  </si>
  <si>
    <t>uhrazeno dne</t>
  </si>
  <si>
    <t>způsob úhrady</t>
  </si>
  <si>
    <t>TJ Bohemians Praha</t>
  </si>
  <si>
    <t>01</t>
  </si>
  <si>
    <t>BA</t>
  </si>
  <si>
    <t>TJ Sokol Praha Královské Vinohrady</t>
  </si>
  <si>
    <t>SK Jeseniova</t>
  </si>
  <si>
    <t>SK DVOJKA Praha z.s.</t>
  </si>
  <si>
    <t>Spartak Praha 4</t>
  </si>
  <si>
    <t>Sportovní chůze Praha, z. s.</t>
  </si>
  <si>
    <t>ŠSK ZŠ Jitřní Praha z.s.</t>
  </si>
  <si>
    <t>SK Aktis Praha z.s.</t>
  </si>
  <si>
    <t>SC Radotín Praha</t>
  </si>
  <si>
    <t>TJ Stodůlky Praha, z.s.</t>
  </si>
  <si>
    <t>SK Aritma Praha</t>
  </si>
  <si>
    <t>TJ ČZU Praha, z.s.</t>
  </si>
  <si>
    <t>TJ Dukla Praha</t>
  </si>
  <si>
    <t>SK Kotlářka Praha, z.s.</t>
  </si>
  <si>
    <t>PSK Olymp Praha, z.s.</t>
  </si>
  <si>
    <t>Univerzitní sportovní klub Praha</t>
  </si>
  <si>
    <t>A. C. Sparta Praha</t>
  </si>
  <si>
    <t>AC Praha 1890</t>
  </si>
  <si>
    <t>SRI CHINMOY TEAM Praha</t>
  </si>
  <si>
    <t>Atletický školní klub Mazurská, z. s.</t>
  </si>
  <si>
    <t>TJ Sokol Kbely Praha</t>
  </si>
  <si>
    <t>ŠAK Novoborská Praha</t>
  </si>
  <si>
    <t>ŠSK Újezd nad Lesy-Praha</t>
  </si>
  <si>
    <t>ASK Slavia Praha</t>
  </si>
  <si>
    <t>ATLETIKA HOSTIVAŘ z.s.</t>
  </si>
  <si>
    <t>AC Ranck Praha</t>
  </si>
  <si>
    <t>VSK FTVS Praha</t>
  </si>
  <si>
    <t>Atletika Človíček, z. s.</t>
  </si>
  <si>
    <t>Sokol Dolní Počernice z.s.</t>
  </si>
  <si>
    <t>Prague International Marathon</t>
  </si>
  <si>
    <t>SMOLA CHŮZE Praha</t>
  </si>
  <si>
    <t>ATLETIK RUDNÁ</t>
  </si>
  <si>
    <t>TJ Sokol Horní Počernice</t>
  </si>
  <si>
    <t>ASK Altsport z.s.</t>
  </si>
  <si>
    <t>Atletika Jižní Město z.s.</t>
  </si>
  <si>
    <t>RBZ PRAHA</t>
  </si>
  <si>
    <t xml:space="preserve">Báječné ženy v běhu </t>
  </si>
  <si>
    <t>Tělocvičná jednota Sokol I. Smíchov</t>
  </si>
  <si>
    <t>ŠAKAL Praha – Kbely, z. s.</t>
  </si>
  <si>
    <t>Juniorský maratonský klub, z. s.</t>
  </si>
  <si>
    <t>HESU, z.s.</t>
  </si>
  <si>
    <t>Český běžecký klub, z.s.</t>
  </si>
  <si>
    <t>SK Míle, z.s.</t>
  </si>
  <si>
    <t>AK VEGA z.s.</t>
  </si>
  <si>
    <t>SK Antonína Čermáka z. s.</t>
  </si>
  <si>
    <t>Sportovní Akademie Praha, z.s.</t>
  </si>
  <si>
    <t>Memoriál J. Odložila, z.s.</t>
  </si>
  <si>
    <t>Štefko Running Team</t>
  </si>
  <si>
    <t>RUN magazine team</t>
  </si>
  <si>
    <t>HERE TO WIN</t>
  </si>
  <si>
    <t>TJ Lokomotiva Beroun z.s.</t>
  </si>
  <si>
    <t>02</t>
  </si>
  <si>
    <t>AC Čáslav z.s.</t>
  </si>
  <si>
    <t>TJ Spartak Čelákovice,z.s.</t>
  </si>
  <si>
    <t>TJ Slavoj Český Brod, z.s.</t>
  </si>
  <si>
    <t>TJ Spartak Hořovice</t>
  </si>
  <si>
    <t>A. C. TEPO Kladno</t>
  </si>
  <si>
    <t>Maratón klub Kladno, z.s.</t>
  </si>
  <si>
    <t>TJ Sokol Kolín-atletika</t>
  </si>
  <si>
    <t>SKP Olympia Kutná Hora z.s.</t>
  </si>
  <si>
    <t>Tělocvičná jednota Sokol na Mělníce, oddíl atletiky</t>
  </si>
  <si>
    <t>TJ Neratovice</t>
  </si>
  <si>
    <t>SKP Nymburk, z.s.</t>
  </si>
  <si>
    <t>TJ Lokomotiva Rakovník</t>
  </si>
  <si>
    <t>Sokol Roztoky u Prahy</t>
  </si>
  <si>
    <t>TJ Kavalier Sázava</t>
  </si>
  <si>
    <t>AS E. Zátopka Stará Boleslav, z.s.</t>
  </si>
  <si>
    <t>Atletika Stará Boleslav, z.s.</t>
  </si>
  <si>
    <t>TJ Spartak Vlašim</t>
  </si>
  <si>
    <t>TJ Lokomotiva Zdice</t>
  </si>
  <si>
    <t>SK Sporting Příbram, Z.S.</t>
  </si>
  <si>
    <t>Atletický oddíl - STŘELA Žebrák, z.s.</t>
  </si>
  <si>
    <t xml:space="preserve">T.J. Sokol Říčany a Radošovice  </t>
  </si>
  <si>
    <t>SK Babice</t>
  </si>
  <si>
    <t>TJ Jiskra Zruč nad Sázavou z.s.</t>
  </si>
  <si>
    <t>AO TJ Sokol Unhošť</t>
  </si>
  <si>
    <t>Atletický oddíl SK Městec Králové</t>
  </si>
  <si>
    <t>Sportovní Centrum Nové Strašecí, z. s.</t>
  </si>
  <si>
    <t>Atletika Benešov</t>
  </si>
  <si>
    <t>Atletika Líbeznice, z.s.</t>
  </si>
  <si>
    <t>SK Sokol Zlatníky, z.s</t>
  </si>
  <si>
    <t>Sportovní klub LS Kladno, z. s.</t>
  </si>
  <si>
    <t>TJ Sokol Kralupy nad Vltavou</t>
  </si>
  <si>
    <t>ASK Dipoli z.s.</t>
  </si>
  <si>
    <t>AK Sokol Nehvizdy</t>
  </si>
  <si>
    <t>SK Vlčáci Mníšek pod Brdy z.s.</t>
  </si>
  <si>
    <t>Školní atletický klub Slaný</t>
  </si>
  <si>
    <t>Sportovní akademie Dobříš</t>
  </si>
  <si>
    <t>SK KAZÍN – Dolní Mokropsy</t>
  </si>
  <si>
    <t>SK Sportuj pod Brdy z.s.</t>
  </si>
  <si>
    <t>AKR Škvorec</t>
  </si>
  <si>
    <t>x</t>
  </si>
  <si>
    <t>AKR Stochov</t>
  </si>
  <si>
    <t>Atletika Kladno</t>
  </si>
  <si>
    <t>Bechyňský atlet.klub Bechyně</t>
  </si>
  <si>
    <t>03</t>
  </si>
  <si>
    <t>TJ SK Čéčova Č.Budějovice, z.s.</t>
  </si>
  <si>
    <t>SK Čtyři Dvory České Budějovice</t>
  </si>
  <si>
    <t>TJ KOH-I-NOOR Č.Budějovice, z.s.</t>
  </si>
  <si>
    <t>SKP České Budějovice</t>
  </si>
  <si>
    <t>PP</t>
  </si>
  <si>
    <t>T. J. Sokol České Budějovice</t>
  </si>
  <si>
    <t>Atletic Club Čimelice</t>
  </si>
  <si>
    <t>TJ Chyšky,z.s.</t>
  </si>
  <si>
    <t>TJ Sokol Milevsko</t>
  </si>
  <si>
    <t>TJ Nová Včelnice, z.s.</t>
  </si>
  <si>
    <t>TJ ČZ Strakonice</t>
  </si>
  <si>
    <t>TJ VS Tábor, z. s.</t>
  </si>
  <si>
    <t>TJ Lokomotiva Veselí nad Lužnicí z.s.</t>
  </si>
  <si>
    <t>TJ BLATNÁ z.s.</t>
  </si>
  <si>
    <t>TJ Jiskra Třeboň</t>
  </si>
  <si>
    <t>TJ Jiskra Nová Bystřice, z.s.</t>
  </si>
  <si>
    <t>Atletika Katovice o.s.</t>
  </si>
  <si>
    <t>Atletika Písek, z.s.</t>
  </si>
  <si>
    <t>SKOK J. Hradec, z.s.</t>
  </si>
  <si>
    <t>SK Větřní</t>
  </si>
  <si>
    <t>Jihočeský klub maratonců z.s.</t>
  </si>
  <si>
    <t>VESELÁ ATLETIKA, z.s.</t>
  </si>
  <si>
    <t>Atletika Prachatice</t>
  </si>
  <si>
    <t>HESU-České Budějovice, z.s.</t>
  </si>
  <si>
    <t>AKR Radomyšl</t>
  </si>
  <si>
    <t>AKR Horní Planá</t>
  </si>
  <si>
    <t>Sport Klub Hojná Voda</t>
  </si>
  <si>
    <t>AC Domažlice, z. s.</t>
  </si>
  <si>
    <t>04</t>
  </si>
  <si>
    <t>Atletika Klatovy</t>
  </si>
  <si>
    <t>ATLETCLUB Nýřany, z.s.</t>
  </si>
  <si>
    <t>TJ Sokol SG Plzeň-Petřín</t>
  </si>
  <si>
    <t>AK ŠKODA Plzeň</t>
  </si>
  <si>
    <t>AC Falcon Rokycany z.s.</t>
  </si>
  <si>
    <t>TJ Baník Stříbro, spolek</t>
  </si>
  <si>
    <t>TJ Sušice, z.s.</t>
  </si>
  <si>
    <t>TJ Slavoj Tachov, z. s.</t>
  </si>
  <si>
    <t>ACK Domažlice, z.s.</t>
  </si>
  <si>
    <t>SC MARATHON PLZEŇ,z.s.</t>
  </si>
  <si>
    <t>MÍLAŘI Domažlice</t>
  </si>
  <si>
    <t>ŠAK při ZŠ Přeštice</t>
  </si>
  <si>
    <t>DDM Stod</t>
  </si>
  <si>
    <t>AKM Viktoria Plzeň</t>
  </si>
  <si>
    <t>Plzeňská sportovní o.p.s.</t>
  </si>
  <si>
    <t>Tělocvičná jednota Sokol Plzeň 1</t>
  </si>
  <si>
    <t>Rozběháme Česko, z.ú</t>
  </si>
  <si>
    <t>DDM Kralovice</t>
  </si>
  <si>
    <t>DDM Tachov</t>
  </si>
  <si>
    <t>TJ Nýrsko</t>
  </si>
  <si>
    <t>TJ Dobřany z.s.</t>
  </si>
  <si>
    <t>SKP Union Cheb - z.s.</t>
  </si>
  <si>
    <t>05</t>
  </si>
  <si>
    <t>ŠAK Chodov, z. s.</t>
  </si>
  <si>
    <t>Athletic club Mariánské Lázně, z.s.</t>
  </si>
  <si>
    <t>Atletika Ostrov, z.s.</t>
  </si>
  <si>
    <t>Atletický klub Sokolov, spolek</t>
  </si>
  <si>
    <t>TRIATLET Karlovy Vary z.s.</t>
  </si>
  <si>
    <t>SC Start Karlovy Vary</t>
  </si>
  <si>
    <t>PROFI SPORT Cheb z.s.</t>
  </si>
  <si>
    <t>SportRaces</t>
  </si>
  <si>
    <t>AK Bílina</t>
  </si>
  <si>
    <t>06</t>
  </si>
  <si>
    <t>ASK Děčín</t>
  </si>
  <si>
    <t>AK Slovan Duchcov</t>
  </si>
  <si>
    <t>AFK LoKo Chomutov</t>
  </si>
  <si>
    <t>TJ VTŽ CHOMUTOV,z.s.</t>
  </si>
  <si>
    <t>ATLETIKA Kadaň z.s.</t>
  </si>
  <si>
    <t>Atletika Litvínov, z.s.</t>
  </si>
  <si>
    <t>ASK Lovosice</t>
  </si>
  <si>
    <t>AK Most</t>
  </si>
  <si>
    <t>ASK ELNA Počerady</t>
  </si>
  <si>
    <t>USK PROVOD Ústí n/L.</t>
  </si>
  <si>
    <t>TJ HVĚZDA Trnovany</t>
  </si>
  <si>
    <t>AK Žatec</t>
  </si>
  <si>
    <t>AO TJ Baník Meziboří</t>
  </si>
  <si>
    <t>BK BĚKODO při TJ Loko Teplice</t>
  </si>
  <si>
    <t>TJ Klášterec nad Ohří, z.s.</t>
  </si>
  <si>
    <t>HO</t>
  </si>
  <si>
    <t>TJ Sokol Roudnice n/L.</t>
  </si>
  <si>
    <t>Athletic Club Ústí n/L. z.s.</t>
  </si>
  <si>
    <t>AK při ZŠ Prokopa Holého Louny, z.s.</t>
  </si>
  <si>
    <t>Sportovní klub ATLETIKA PRO DĚTI z.s.</t>
  </si>
  <si>
    <t>AK Chotěšov z. s.</t>
  </si>
  <si>
    <t>Běžecký klub F-C Kadaň</t>
  </si>
  <si>
    <t>Bohemia sport Žatec z.s.</t>
  </si>
  <si>
    <t>TJ KVS Štětí, z.s.</t>
  </si>
  <si>
    <t>SK Junior Teplice z.s.</t>
  </si>
  <si>
    <t>Běžecký klub Louny, z.s.</t>
  </si>
  <si>
    <t>Atletický oddíl TJ SOKOL Obrnice</t>
  </si>
  <si>
    <t>Běžecký klub Spořice, z. s.</t>
  </si>
  <si>
    <t>Athletic club Teplice z.s.</t>
  </si>
  <si>
    <t>Atletický klub Krupka, z.s.</t>
  </si>
  <si>
    <t>Dům dětí a mládeže Cvikováček Cvikov</t>
  </si>
  <si>
    <t>07</t>
  </si>
  <si>
    <t>AC Česká Lípa</t>
  </si>
  <si>
    <t>TJ Desná, z.s.</t>
  </si>
  <si>
    <t>TJ LIAZ Jablonec n/N., z.s.</t>
  </si>
  <si>
    <t>ŠAK při 5. ZŠ Jablonec n/N.</t>
  </si>
  <si>
    <t>ŠAK SG Jablonec n/N.</t>
  </si>
  <si>
    <t>Sportovní klub ZŠ Jablonné v Podj., z.s.</t>
  </si>
  <si>
    <t>AC TJ Jičín</t>
  </si>
  <si>
    <t>AC Slovan Liberec, z.s.</t>
  </si>
  <si>
    <t>AK Lomnice nad Popelkou, z.s.</t>
  </si>
  <si>
    <t>AC Mladá Boleslav z.s.</t>
  </si>
  <si>
    <t>TJ Jiskra Nový Bor</t>
  </si>
  <si>
    <t>TJ Rumburk</t>
  </si>
  <si>
    <t>AAK TJ Turnov</t>
  </si>
  <si>
    <t>AC Turnov, z. s.</t>
  </si>
  <si>
    <t>TJ Slovan Varnsdorf, z.s.</t>
  </si>
  <si>
    <t>AC Jablonec nad Nisou, z. s.</t>
  </si>
  <si>
    <t>Sportovní klub Studenec. z.s.</t>
  </si>
  <si>
    <t>AC Rumburk, z.s.</t>
  </si>
  <si>
    <t>HESU-Liberec, z.s.</t>
  </si>
  <si>
    <t>TJ Slovan Frýdlant, spolek</t>
  </si>
  <si>
    <t>Atletický klub Semily, z.s.</t>
  </si>
  <si>
    <t>SAK Rumburk</t>
  </si>
  <si>
    <t>TJ Jilemnice</t>
  </si>
  <si>
    <t>08</t>
  </si>
  <si>
    <t>SK Dobruška z.s.</t>
  </si>
  <si>
    <t>TJ Dvůr Králové n/L,z.s.</t>
  </si>
  <si>
    <t>TJ Liga 100 Hradec Králové z.s.</t>
  </si>
  <si>
    <t>TJ Sokol Hradec Králové</t>
  </si>
  <si>
    <t>TJ SOKOL Nová Paka</t>
  </si>
  <si>
    <t>TJ Nová Paka</t>
  </si>
  <si>
    <t>SK Nové Město nad Metují</t>
  </si>
  <si>
    <t>SK Plhov - Náchod, z.s.</t>
  </si>
  <si>
    <t>Dětské centrum Ostroměř, z.s.</t>
  </si>
  <si>
    <t>SK Solnice,z.s.</t>
  </si>
  <si>
    <t>TJ Lokomotiva Trutnov, z.s.</t>
  </si>
  <si>
    <t>Sportovní klub Týniště nad Orlicí, z. s.</t>
  </si>
  <si>
    <t>TJ MARATONSTAV ÚPICE z.s.</t>
  </si>
  <si>
    <t>TJ Sokol Dvůr Králové n/L.</t>
  </si>
  <si>
    <t>TJ Sokol Jaroměř</t>
  </si>
  <si>
    <t>Spartak Vrchlabí SMOLA KONSTRUKCE</t>
  </si>
  <si>
    <t>Atletický klub GOMANGO HÖGNER, z.s.</t>
  </si>
  <si>
    <t>Atletická škola HK, z.s.</t>
  </si>
  <si>
    <t>Běžecký klub Náchod</t>
  </si>
  <si>
    <t>Atletický klub ISCAREX Česká Třebová, z.s.</t>
  </si>
  <si>
    <t>09</t>
  </si>
  <si>
    <t>AC Choceň, spolek</t>
  </si>
  <si>
    <t>TJ Jiskra Litomyšl</t>
  </si>
  <si>
    <t>AK Slovan Moravská Třebová</t>
  </si>
  <si>
    <t>AC Pardubice</t>
  </si>
  <si>
    <t>Hvězda Pardubice z.s.</t>
  </si>
  <si>
    <t>ŠAK Pardubice, Benešovka, z. s.</t>
  </si>
  <si>
    <t>ATLETIKA Polička, spolek</t>
  </si>
  <si>
    <t>AK Slatiňany</t>
  </si>
  <si>
    <t>TJ Svitavy, z. s.</t>
  </si>
  <si>
    <t>TJ Jiskra Ústí nad Orlicí, z.s.</t>
  </si>
  <si>
    <t>AC Vysoké Mýto z.s.</t>
  </si>
  <si>
    <t>TJ Jablonné nad Orlicí</t>
  </si>
  <si>
    <t>KPA Pardubice</t>
  </si>
  <si>
    <t>Atletika TJ Sokol Žamberk</t>
  </si>
  <si>
    <t>Atletika Chrudim, z.s.</t>
  </si>
  <si>
    <t>ACTIVITY Lanškroun</t>
  </si>
  <si>
    <t>TJ Dlouhoňovice, z.s.</t>
  </si>
  <si>
    <t>Zdraví a sportovní aktivity, spolek</t>
  </si>
  <si>
    <t>Atletika TJ Lanškroun</t>
  </si>
  <si>
    <t>TJ Dlouhá Třebová, z.s.</t>
  </si>
  <si>
    <t>Atletický klub Račí údolí</t>
  </si>
  <si>
    <t>TJ Spartak Třebíč, spolek</t>
  </si>
  <si>
    <t>10</t>
  </si>
  <si>
    <t>TJ Jiskra Havlíčkův Brod</t>
  </si>
  <si>
    <t>TJ Jiskra Humpolec</t>
  </si>
  <si>
    <t>SK Chotěboř</t>
  </si>
  <si>
    <t>TJ CHS TURBO Chotěboř</t>
  </si>
  <si>
    <t>Atletika Jihlava z.s.</t>
  </si>
  <si>
    <t>TJ Nové Město na Moravě z.s.</t>
  </si>
  <si>
    <t>TJ Slavoj BANES Pacov</t>
  </si>
  <si>
    <t>TJ Sokol Velké Meziříčí</t>
  </si>
  <si>
    <t>Jiskra Vír, z.s.</t>
  </si>
  <si>
    <t>STŘEDISKO VOLNÉHO ČASU Ledeč nad Sázavou</t>
  </si>
  <si>
    <t>Atletika Jemnice, zapsaný spolek</t>
  </si>
  <si>
    <t>Sportovní klub Bystřice n.P.</t>
  </si>
  <si>
    <t>SK ANTE Žďár nad Sázavou</t>
  </si>
  <si>
    <t>SK Žirovnice</t>
  </si>
  <si>
    <t>Atletika Okříšky, z.s.</t>
  </si>
  <si>
    <t>Atletický oddíl TJ Žďár nad Sázavou z.s.</t>
  </si>
  <si>
    <t>ASK Blansko</t>
  </si>
  <si>
    <t>11</t>
  </si>
  <si>
    <t>AAC Brno</t>
  </si>
  <si>
    <t>AC Moravská Slavia Brno, spolek</t>
  </si>
  <si>
    <t>AK Olymp Brno, spolek</t>
  </si>
  <si>
    <t>Athletic Runners Club Brno z. s.</t>
  </si>
  <si>
    <t>BYAC Brno</t>
  </si>
  <si>
    <t>JAC Brno</t>
  </si>
  <si>
    <t>SK Speed Brno, spolek</t>
  </si>
  <si>
    <t>VSK Univerzita Brno</t>
  </si>
  <si>
    <t>TJ Sokol Brno - Žabovřesky</t>
  </si>
  <si>
    <t>TJ Lokomotiva Břeclav</t>
  </si>
  <si>
    <t>AC Čejkovice</t>
  </si>
  <si>
    <t>Atletický klub Hodonín,z.s.</t>
  </si>
  <si>
    <t>Běžecký klub Hodonín z.s.</t>
  </si>
  <si>
    <t>Atletický klub Kyjov, z.s.</t>
  </si>
  <si>
    <t>TJ Mikulčice z.s., atletický oddíl</t>
  </si>
  <si>
    <t>AC Moravský Krumlov</t>
  </si>
  <si>
    <t>TJ Oslavany</t>
  </si>
  <si>
    <t>Atletický klub Perná</t>
  </si>
  <si>
    <t>TJ Sokol Přísnotice</t>
  </si>
  <si>
    <t>Atletický klub AK Tišnov, z.s.</t>
  </si>
  <si>
    <t>Atletický klub AHA Vyškov, z. s.</t>
  </si>
  <si>
    <t>TJ Znojmo, z.s.</t>
  </si>
  <si>
    <t>Slovácký běžecký klub Kyjov z.s.</t>
  </si>
  <si>
    <t>AC TRACK &amp; FIELD Brno z.s.</t>
  </si>
  <si>
    <t>MC atletika Brno</t>
  </si>
  <si>
    <t>ŠAK Židlochovice, zapsaný spolek</t>
  </si>
  <si>
    <t>Atletický klub Blansko Dvorská</t>
  </si>
  <si>
    <t>SK Atletika Hustopeče, z.s.</t>
  </si>
  <si>
    <t>TJ Sokol Bílovice nad Svitavou</t>
  </si>
  <si>
    <t>Racers Club</t>
  </si>
  <si>
    <t>Atletika Slavkov u Brna, z.s.</t>
  </si>
  <si>
    <t>ATK Šlapanice, z. s.</t>
  </si>
  <si>
    <t>Orel Vyškov</t>
  </si>
  <si>
    <t>Elite Sport Boskovice, z. s.</t>
  </si>
  <si>
    <t>Atletika 4All Valtice z.s.</t>
  </si>
  <si>
    <t>Atletický klub Panter Brno z.s.</t>
  </si>
  <si>
    <t>Atletický klub Kuřim, z.s.</t>
  </si>
  <si>
    <t>SK TROPS Brno, z.s.</t>
  </si>
  <si>
    <t>Česká asociace ultramaratonců z.s.</t>
  </si>
  <si>
    <t>AK Rosice z.s.</t>
  </si>
  <si>
    <t>Fénix sport Blansko</t>
  </si>
  <si>
    <t>Runningzone Brno</t>
  </si>
  <si>
    <t>Atletický klub Ludvíka Daňka Blansko</t>
  </si>
  <si>
    <t>SK Hranice, z.s.</t>
  </si>
  <si>
    <t>12</t>
  </si>
  <si>
    <t>Atletický klub Olomouc z.s.</t>
  </si>
  <si>
    <t>TJ Liga stovkařů Olomouc, z.s.</t>
  </si>
  <si>
    <t>Atletický klub Prostějov, z. s.</t>
  </si>
  <si>
    <t>Sportovní klub Přerov 1908 z.s.</t>
  </si>
  <si>
    <t>TJ Spartak Přerov, spolek</t>
  </si>
  <si>
    <t>AK Šternberk z.s.</t>
  </si>
  <si>
    <t>TJ Šumperk, z.s.</t>
  </si>
  <si>
    <t>TJ Uničov</t>
  </si>
  <si>
    <t>TJ Sokol Nová Hradečná, z.s.</t>
  </si>
  <si>
    <t>Atletické přípravky Olomouc, zapsaný spo</t>
  </si>
  <si>
    <t>Atletika Zábřeh, z. s.</t>
  </si>
  <si>
    <t>ATLETIKA Rýmařov z.s.</t>
  </si>
  <si>
    <t>Atletický klub Bohumín, z.s.</t>
  </si>
  <si>
    <t>13</t>
  </si>
  <si>
    <t>TJ Olympia Bruntál z.s.</t>
  </si>
  <si>
    <t>Tělovýchovná jednota Slezan Frýdek-Místek, z.s.</t>
  </si>
  <si>
    <t>Atletický oddíl Slavia Havířov, z.s.</t>
  </si>
  <si>
    <t>TJ Start Havířov</t>
  </si>
  <si>
    <t>TJ Jäkl Karviná, z. s.</t>
  </si>
  <si>
    <t>TJ Sokol Kobeřice</t>
  </si>
  <si>
    <t>TJ Krnov</t>
  </si>
  <si>
    <t>SK PRESTAR Opava z.s.</t>
  </si>
  <si>
    <t>TJ Slezan Opava, z.s.</t>
  </si>
  <si>
    <t>TJ Sokol Opava</t>
  </si>
  <si>
    <t>Maraton klub Seitl Ostrava z.s.</t>
  </si>
  <si>
    <t>SSK Vítkovice, z.s.</t>
  </si>
  <si>
    <t>TJ TŽ Třinec</t>
  </si>
  <si>
    <t>Atletika Poruba z.s.</t>
  </si>
  <si>
    <t>Atletický klub Emila Zátopka Kopřivnice</t>
  </si>
  <si>
    <t>Atletický Club Havířov, z.s.</t>
  </si>
  <si>
    <t>SVČ Fokus Nový Jičín</t>
  </si>
  <si>
    <t>SK Ostraváček, z.s.</t>
  </si>
  <si>
    <t>Běžecký klub Ludgeřovice</t>
  </si>
  <si>
    <t>Atletický klub Hošťálkovice, z. s.</t>
  </si>
  <si>
    <t>Atletický klub Havířov, z.s.</t>
  </si>
  <si>
    <t>Energy sports team Bolatice, z.s.</t>
  </si>
  <si>
    <t>Městský sportovní klub Orlová, p.o.</t>
  </si>
  <si>
    <t>SK ATLETIKA Kravaře, z.s.</t>
  </si>
  <si>
    <t>Atletika Krnov z.s.</t>
  </si>
  <si>
    <t>AK Kroměříž</t>
  </si>
  <si>
    <t>14</t>
  </si>
  <si>
    <t>TJ Jiskra Otrokovice</t>
  </si>
  <si>
    <t>TJ Valašské Meziříčí</t>
  </si>
  <si>
    <t>Atletický klub Zlín, z.s.</t>
  </si>
  <si>
    <t>SKM Valašské Meziříčí</t>
  </si>
  <si>
    <t>Atletický klub ELIM Vsetín</t>
  </si>
  <si>
    <t>Atletika Holešov, z.s.</t>
  </si>
  <si>
    <t>AC Wozmeni Zlín z.s.</t>
  </si>
  <si>
    <t>Atletický oddíl SVČ Rožnov p.R.</t>
  </si>
  <si>
    <t>Orel jednota Hulín</t>
  </si>
  <si>
    <t>AC Sportguides Rožnov pod Radhoštěm z.s.</t>
  </si>
  <si>
    <t>TJ Spartak Hluk atletika</t>
  </si>
  <si>
    <t>AKR Hutisko - Solanec</t>
  </si>
  <si>
    <t>TJ Chropyně, z.s.</t>
  </si>
  <si>
    <t>Atletický oddíl ŠSK Výsluní Uherský Brod</t>
  </si>
  <si>
    <t>AC Slovácká Slavia Uherské Hradiště</t>
  </si>
  <si>
    <t>CELKEM 356 AK / AO</t>
  </si>
  <si>
    <t>platba</t>
  </si>
  <si>
    <t>BA - bankovní převod</t>
  </si>
  <si>
    <t>HO - hotovost</t>
  </si>
  <si>
    <t>Kontrola</t>
  </si>
  <si>
    <t>PP - poštovní poukázka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</si>
</sst>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Kč&quot;;[Red]\-#,##0\ &quot;Kč&quot;"/>
    <numFmt numFmtId="164" formatCode="#,##0\ _K_č"/>
    <numFmt numFmtId="165" formatCode="#,##0_ ;[Red]\-#,##0\ "/>
    <numFmt numFmtId="166" formatCode="#,##0\ &quot;Kč&quot;"/>
  </numFmts>
  <fonts count="17">
    <font>
      <sz val="10"/>
      <color theme="1"/>
      <name val="Roboto Condensed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20"/>
      <name val="Calibri"/>
      <family val="2"/>
      <charset val="238"/>
    </font>
    <font>
      <b/>
      <sz val="1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</font>
    <font>
      <b/>
      <strike/>
      <sz val="11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13">
    <xf numFmtId="0" fontId="0" fillId="0" borderId="0" xfId="0"/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1" fillId="0" borderId="0" xfId="0" applyFont="1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9" fontId="7" fillId="0" borderId="5" xfId="1" applyNumberFormat="1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165" fontId="9" fillId="0" borderId="5" xfId="0" applyNumberFormat="1" applyFont="1" applyBorder="1" applyAlignment="1">
      <alignment horizontal="center" vertical="center" wrapText="1"/>
    </xf>
    <xf numFmtId="165" fontId="9" fillId="3" borderId="6" xfId="0" applyNumberFormat="1" applyFont="1" applyFill="1" applyBorder="1" applyAlignment="1">
      <alignment horizontal="center" vertical="center" wrapText="1"/>
    </xf>
    <xf numFmtId="165" fontId="9" fillId="0" borderId="7" xfId="0" applyNumberFormat="1" applyFont="1" applyBorder="1" applyAlignment="1">
      <alignment horizontal="center" vertical="center" wrapText="1"/>
    </xf>
    <xf numFmtId="165" fontId="9" fillId="0" borderId="6" xfId="0" applyNumberFormat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8" fillId="0" borderId="9" xfId="0" applyFont="1" applyBorder="1"/>
    <xf numFmtId="49" fontId="8" fillId="0" borderId="9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166" fontId="10" fillId="0" borderId="10" xfId="0" applyNumberFormat="1" applyFont="1" applyBorder="1" applyAlignment="1">
      <alignment horizontal="center"/>
    </xf>
    <xf numFmtId="166" fontId="11" fillId="0" borderId="9" xfId="0" applyNumberFormat="1" applyFont="1" applyBorder="1" applyAlignment="1">
      <alignment horizontal="center"/>
    </xf>
    <xf numFmtId="6" fontId="10" fillId="0" borderId="9" xfId="0" applyNumberFormat="1" applyFont="1" applyBorder="1" applyAlignment="1">
      <alignment horizontal="center"/>
    </xf>
    <xf numFmtId="6" fontId="11" fillId="3" borderId="11" xfId="0" applyNumberFormat="1" applyFont="1" applyFill="1" applyBorder="1" applyAlignment="1">
      <alignment horizontal="center"/>
    </xf>
    <xf numFmtId="14" fontId="1" fillId="0" borderId="9" xfId="0" applyNumberFormat="1" applyFont="1" applyBorder="1" applyAlignment="1">
      <alignment horizontal="center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8" fillId="0" borderId="13" xfId="0" applyFont="1" applyBorder="1"/>
    <xf numFmtId="49" fontId="8" fillId="0" borderId="13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166" fontId="10" fillId="0" borderId="14" xfId="0" applyNumberFormat="1" applyFont="1" applyBorder="1" applyAlignment="1">
      <alignment horizontal="center"/>
    </xf>
    <xf numFmtId="166" fontId="11" fillId="0" borderId="15" xfId="0" applyNumberFormat="1" applyFont="1" applyBorder="1" applyAlignment="1">
      <alignment horizontal="center"/>
    </xf>
    <xf numFmtId="6" fontId="10" fillId="0" borderId="15" xfId="0" applyNumberFormat="1" applyFont="1" applyBorder="1" applyAlignment="1">
      <alignment horizontal="center"/>
    </xf>
    <xf numFmtId="6" fontId="11" fillId="3" borderId="16" xfId="0" applyNumberFormat="1" applyFont="1" applyFill="1" applyBorder="1" applyAlignment="1">
      <alignment horizontal="center"/>
    </xf>
    <xf numFmtId="14" fontId="1" fillId="0" borderId="13" xfId="0" applyNumberFormat="1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6" fontId="12" fillId="3" borderId="16" xfId="0" applyNumberFormat="1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8" fillId="0" borderId="18" xfId="0" applyFont="1" applyBorder="1"/>
    <xf numFmtId="49" fontId="8" fillId="0" borderId="18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166" fontId="10" fillId="0" borderId="19" xfId="0" applyNumberFormat="1" applyFont="1" applyBorder="1" applyAlignment="1">
      <alignment horizontal="center"/>
    </xf>
    <xf numFmtId="166" fontId="11" fillId="0" borderId="20" xfId="0" applyNumberFormat="1" applyFont="1" applyBorder="1" applyAlignment="1">
      <alignment horizontal="center"/>
    </xf>
    <xf numFmtId="6" fontId="10" fillId="0" borderId="20" xfId="0" applyNumberFormat="1" applyFont="1" applyBorder="1" applyAlignment="1">
      <alignment horizontal="center"/>
    </xf>
    <xf numFmtId="6" fontId="11" fillId="3" borderId="21" xfId="0" applyNumberFormat="1" applyFont="1" applyFill="1" applyBorder="1" applyAlignment="1">
      <alignment horizontal="center"/>
    </xf>
    <xf numFmtId="14" fontId="1" fillId="0" borderId="18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0" fontId="1" fillId="0" borderId="2" xfId="0" applyFont="1" applyBorder="1"/>
    <xf numFmtId="0" fontId="13" fillId="0" borderId="12" xfId="0" applyFont="1" applyBorder="1" applyAlignment="1">
      <alignment horizontal="center"/>
    </xf>
    <xf numFmtId="0" fontId="14" fillId="0" borderId="13" xfId="0" applyFont="1" applyBorder="1"/>
    <xf numFmtId="166" fontId="10" fillId="0" borderId="22" xfId="0" applyNumberFormat="1" applyFont="1" applyBorder="1" applyAlignment="1">
      <alignment horizontal="center"/>
    </xf>
    <xf numFmtId="166" fontId="11" fillId="0" borderId="13" xfId="0" applyNumberFormat="1" applyFont="1" applyBorder="1" applyAlignment="1">
      <alignment horizontal="center"/>
    </xf>
    <xf numFmtId="6" fontId="10" fillId="0" borderId="13" xfId="0" applyNumberFormat="1" applyFont="1" applyBorder="1" applyAlignment="1">
      <alignment horizontal="center"/>
    </xf>
    <xf numFmtId="6" fontId="11" fillId="3" borderId="23" xfId="0" applyNumberFormat="1" applyFont="1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8" fillId="0" borderId="20" xfId="0" applyFont="1" applyBorder="1"/>
    <xf numFmtId="49" fontId="8" fillId="0" borderId="20" xfId="0" applyNumberFormat="1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14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20" xfId="0" applyFont="1" applyBorder="1" applyAlignment="1">
      <alignment horizontal="center"/>
    </xf>
    <xf numFmtId="6" fontId="5" fillId="3" borderId="11" xfId="0" applyNumberFormat="1" applyFont="1" applyFill="1" applyBorder="1" applyAlignment="1">
      <alignment horizontal="center"/>
    </xf>
    <xf numFmtId="6" fontId="5" fillId="3" borderId="16" xfId="0" applyNumberFormat="1" applyFont="1" applyFill="1" applyBorder="1" applyAlignment="1">
      <alignment horizontal="center"/>
    </xf>
    <xf numFmtId="14" fontId="1" fillId="0" borderId="13" xfId="0" applyNumberFormat="1" applyFont="1" applyBorder="1"/>
    <xf numFmtId="49" fontId="8" fillId="0" borderId="9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8" fillId="0" borderId="26" xfId="0" applyFont="1" applyBorder="1"/>
    <xf numFmtId="49" fontId="8" fillId="0" borderId="26" xfId="0" applyNumberFormat="1" applyFont="1" applyBorder="1" applyAlignment="1">
      <alignment horizontal="center" vertical="center"/>
    </xf>
    <xf numFmtId="3" fontId="8" fillId="0" borderId="26" xfId="0" applyNumberFormat="1" applyFont="1" applyBorder="1" applyAlignment="1">
      <alignment horizontal="center"/>
    </xf>
    <xf numFmtId="166" fontId="10" fillId="0" borderId="13" xfId="0" applyNumberFormat="1" applyFont="1" applyBorder="1" applyAlignment="1">
      <alignment horizontal="center"/>
    </xf>
    <xf numFmtId="14" fontId="1" fillId="0" borderId="26" xfId="0" applyNumberFormat="1" applyFont="1" applyBorder="1" applyAlignment="1">
      <alignment horizontal="center"/>
    </xf>
    <xf numFmtId="0" fontId="1" fillId="0" borderId="26" xfId="0" applyFont="1" applyBorder="1"/>
    <xf numFmtId="0" fontId="1" fillId="0" borderId="26" xfId="0" applyFont="1" applyBorder="1" applyAlignment="1">
      <alignment horizontal="center"/>
    </xf>
    <xf numFmtId="0" fontId="14" fillId="4" borderId="13" xfId="0" applyFont="1" applyFill="1" applyBorder="1"/>
    <xf numFmtId="49" fontId="14" fillId="0" borderId="13" xfId="0" applyNumberFormat="1" applyFont="1" applyBorder="1" applyAlignment="1">
      <alignment horizontal="center" vertical="center"/>
    </xf>
    <xf numFmtId="3" fontId="14" fillId="0" borderId="13" xfId="0" applyNumberFormat="1" applyFont="1" applyBorder="1" applyAlignment="1">
      <alignment horizontal="center"/>
    </xf>
    <xf numFmtId="166" fontId="15" fillId="0" borderId="22" xfId="0" applyNumberFormat="1" applyFont="1" applyBorder="1" applyAlignment="1">
      <alignment horizontal="center"/>
    </xf>
    <xf numFmtId="166" fontId="16" fillId="0" borderId="13" xfId="0" applyNumberFormat="1" applyFont="1" applyBorder="1" applyAlignment="1">
      <alignment horizontal="center"/>
    </xf>
    <xf numFmtId="6" fontId="15" fillId="0" borderId="13" xfId="0" applyNumberFormat="1" applyFont="1" applyBorder="1" applyAlignment="1">
      <alignment horizontal="center"/>
    </xf>
    <xf numFmtId="6" fontId="16" fillId="3" borderId="23" xfId="0" applyNumberFormat="1" applyFont="1" applyFill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3" xfId="0" applyFont="1" applyBorder="1"/>
    <xf numFmtId="166" fontId="10" fillId="0" borderId="27" xfId="0" applyNumberFormat="1" applyFont="1" applyBorder="1" applyAlignment="1">
      <alignment horizontal="center"/>
    </xf>
    <xf numFmtId="166" fontId="11" fillId="0" borderId="18" xfId="0" applyNumberFormat="1" applyFont="1" applyBorder="1" applyAlignment="1">
      <alignment horizontal="center"/>
    </xf>
    <xf numFmtId="6" fontId="10" fillId="0" borderId="18" xfId="0" applyNumberFormat="1" applyFont="1" applyBorder="1" applyAlignment="1">
      <alignment horizontal="center"/>
    </xf>
    <xf numFmtId="6" fontId="11" fillId="3" borderId="28" xfId="0" applyNumberFormat="1" applyFont="1" applyFill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6" fontId="12" fillId="3" borderId="21" xfId="0" applyNumberFormat="1" applyFont="1" applyFill="1" applyBorder="1" applyAlignment="1">
      <alignment horizontal="center"/>
    </xf>
    <xf numFmtId="49" fontId="8" fillId="0" borderId="20" xfId="0" applyNumberFormat="1" applyFont="1" applyBorder="1" applyAlignment="1">
      <alignment horizontal="center" vertical="center"/>
    </xf>
    <xf numFmtId="166" fontId="15" fillId="0" borderId="14" xfId="0" applyNumberFormat="1" applyFont="1" applyBorder="1" applyAlignment="1">
      <alignment horizontal="center"/>
    </xf>
    <xf numFmtId="166" fontId="16" fillId="0" borderId="15" xfId="0" applyNumberFormat="1" applyFont="1" applyBorder="1" applyAlignment="1">
      <alignment horizontal="center"/>
    </xf>
    <xf numFmtId="6" fontId="15" fillId="0" borderId="15" xfId="0" applyNumberFormat="1" applyFont="1" applyBorder="1" applyAlignment="1">
      <alignment horizontal="center"/>
    </xf>
    <xf numFmtId="6" fontId="16" fillId="3" borderId="16" xfId="0" applyNumberFormat="1" applyFont="1" applyFill="1" applyBorder="1" applyAlignment="1">
      <alignment horizontal="center"/>
    </xf>
    <xf numFmtId="166" fontId="10" fillId="0" borderId="18" xfId="0" applyNumberFormat="1" applyFont="1" applyBorder="1" applyAlignment="1">
      <alignment horizontal="center"/>
    </xf>
    <xf numFmtId="3" fontId="5" fillId="0" borderId="0" xfId="1" applyNumberFormat="1" applyFont="1"/>
    <xf numFmtId="0" fontId="8" fillId="0" borderId="0" xfId="0" applyFont="1"/>
    <xf numFmtId="3" fontId="7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66" fontId="2" fillId="0" borderId="0" xfId="0" applyNumberFormat="1" applyFont="1"/>
  </cellXfs>
  <cellStyles count="2">
    <cellStyle name="Normální" xfId="0" builtinId="0"/>
    <cellStyle name="normální_Oddily_11_12_2014_k_rozeslani_evidence" xfId="1" xr:uid="{210F3096-FC1C-4738-9A75-B0A65CA994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A35B9-6816-48E0-90D5-F1198CC338BE}">
  <sheetPr>
    <pageSetUpPr fitToPage="1"/>
  </sheetPr>
  <dimension ref="A1:L388"/>
  <sheetViews>
    <sheetView tabSelected="1" zoomScale="84" zoomScaleNormal="84" workbookViewId="0">
      <pane ySplit="7" topLeftCell="A8" activePane="bottomLeft" state="frozen"/>
      <selection activeCell="K29" sqref="K29"/>
      <selection pane="bottomLeft" sqref="A1:L1"/>
    </sheetView>
  </sheetViews>
  <sheetFormatPr defaultColWidth="9.28515625" defaultRowHeight="15"/>
  <cols>
    <col min="1" max="1" width="17.5703125" style="8" customWidth="1"/>
    <col min="2" max="2" width="50.28515625" style="4" customWidth="1"/>
    <col min="3" max="3" width="9.7109375" style="108" customWidth="1"/>
    <col min="4" max="4" width="16.7109375" style="108" customWidth="1"/>
    <col min="5" max="5" width="12.7109375" style="21" customWidth="1"/>
    <col min="6" max="6" width="17.85546875" style="4" customWidth="1"/>
    <col min="7" max="7" width="16.85546875" style="4" customWidth="1"/>
    <col min="8" max="8" width="17" style="4" customWidth="1"/>
    <col min="9" max="9" width="19.42578125" style="4" customWidth="1"/>
    <col min="10" max="10" width="14.85546875" style="8" customWidth="1"/>
    <col min="11" max="11" width="14.28515625" style="4" customWidth="1"/>
    <col min="12" max="12" width="20.28515625" style="8" bestFit="1" customWidth="1"/>
    <col min="13" max="16384" width="9.28515625" style="4"/>
  </cols>
  <sheetData>
    <row r="1" spans="1:12" ht="27.75" customHeight="1" thickBo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12.7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6.5" customHeight="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16.5" customHeight="1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ht="15.75" thickBot="1">
      <c r="C5" s="9"/>
      <c r="D5" s="9"/>
      <c r="E5" s="10"/>
    </row>
    <row r="6" spans="1:12" s="19" customFormat="1" ht="70.5" customHeight="1" thickBot="1">
      <c r="A6" s="11" t="s">
        <v>3</v>
      </c>
      <c r="B6" s="12" t="s">
        <v>4</v>
      </c>
      <c r="C6" s="13" t="s">
        <v>5</v>
      </c>
      <c r="D6" s="12" t="s">
        <v>6</v>
      </c>
      <c r="E6" s="14" t="s">
        <v>7</v>
      </c>
      <c r="F6" s="15" t="s">
        <v>8</v>
      </c>
      <c r="G6" s="15" t="s">
        <v>9</v>
      </c>
      <c r="H6" s="15" t="s">
        <v>10</v>
      </c>
      <c r="I6" s="16" t="s">
        <v>11</v>
      </c>
      <c r="J6" s="17" t="s">
        <v>12</v>
      </c>
      <c r="K6" s="15"/>
      <c r="L6" s="18" t="s">
        <v>13</v>
      </c>
    </row>
    <row r="7" spans="1:12" ht="15.75" thickBot="1">
      <c r="C7" s="20"/>
      <c r="D7" s="20"/>
    </row>
    <row r="8" spans="1:12">
      <c r="A8" s="22">
        <v>101</v>
      </c>
      <c r="B8" s="23" t="s">
        <v>14</v>
      </c>
      <c r="C8" s="24" t="s">
        <v>15</v>
      </c>
      <c r="D8" s="25">
        <v>14</v>
      </c>
      <c r="E8" s="26">
        <v>500</v>
      </c>
      <c r="F8" s="26">
        <f>D8*100</f>
        <v>1400</v>
      </c>
      <c r="G8" s="27">
        <f>SUM(E8:F8)</f>
        <v>1900</v>
      </c>
      <c r="H8" s="28">
        <v>1900</v>
      </c>
      <c r="I8" s="29">
        <f>G8-H8</f>
        <v>0</v>
      </c>
      <c r="J8" s="30">
        <v>43914</v>
      </c>
      <c r="K8" s="31"/>
      <c r="L8" s="32" t="s">
        <v>16</v>
      </c>
    </row>
    <row r="9" spans="1:12">
      <c r="A9" s="33">
        <v>104</v>
      </c>
      <c r="B9" s="34" t="s">
        <v>17</v>
      </c>
      <c r="C9" s="35" t="s">
        <v>15</v>
      </c>
      <c r="D9" s="36">
        <v>253</v>
      </c>
      <c r="E9" s="37">
        <v>500</v>
      </c>
      <c r="F9" s="37">
        <f t="shared" ref="F9:F73" si="0">D9*100</f>
        <v>25300</v>
      </c>
      <c r="G9" s="38">
        <f t="shared" ref="G9:G73" si="1">SUM(E9:F9)</f>
        <v>25800</v>
      </c>
      <c r="H9" s="39">
        <v>25800</v>
      </c>
      <c r="I9" s="40">
        <f t="shared" ref="I9:I73" si="2">G9-H9</f>
        <v>0</v>
      </c>
      <c r="J9" s="41">
        <v>43875</v>
      </c>
      <c r="K9" s="42"/>
      <c r="L9" s="43" t="s">
        <v>16</v>
      </c>
    </row>
    <row r="10" spans="1:12">
      <c r="A10" s="33">
        <v>106</v>
      </c>
      <c r="B10" s="34" t="s">
        <v>18</v>
      </c>
      <c r="C10" s="35" t="s">
        <v>15</v>
      </c>
      <c r="D10" s="36">
        <v>556</v>
      </c>
      <c r="E10" s="37">
        <v>500</v>
      </c>
      <c r="F10" s="37">
        <f t="shared" si="0"/>
        <v>55600</v>
      </c>
      <c r="G10" s="38">
        <f t="shared" si="1"/>
        <v>56100</v>
      </c>
      <c r="H10" s="39">
        <v>56100</v>
      </c>
      <c r="I10" s="40">
        <f t="shared" si="2"/>
        <v>0</v>
      </c>
      <c r="J10" s="41">
        <v>43867</v>
      </c>
      <c r="K10" s="42"/>
      <c r="L10" s="43" t="s">
        <v>16</v>
      </c>
    </row>
    <row r="11" spans="1:12">
      <c r="A11" s="33">
        <v>107</v>
      </c>
      <c r="B11" s="34" t="s">
        <v>19</v>
      </c>
      <c r="C11" s="35" t="s">
        <v>15</v>
      </c>
      <c r="D11" s="36">
        <v>7</v>
      </c>
      <c r="E11" s="37">
        <v>500</v>
      </c>
      <c r="F11" s="37">
        <f t="shared" si="0"/>
        <v>700</v>
      </c>
      <c r="G11" s="38">
        <f t="shared" si="1"/>
        <v>1200</v>
      </c>
      <c r="H11" s="39">
        <v>1200</v>
      </c>
      <c r="I11" s="40">
        <f t="shared" si="2"/>
        <v>0</v>
      </c>
      <c r="J11" s="41">
        <v>43920</v>
      </c>
      <c r="K11" s="42"/>
      <c r="L11" s="43" t="s">
        <v>16</v>
      </c>
    </row>
    <row r="12" spans="1:12">
      <c r="A12" s="33">
        <v>108</v>
      </c>
      <c r="B12" s="34" t="s">
        <v>20</v>
      </c>
      <c r="C12" s="35" t="s">
        <v>15</v>
      </c>
      <c r="D12" s="36">
        <v>737</v>
      </c>
      <c r="E12" s="37">
        <v>500</v>
      </c>
      <c r="F12" s="37">
        <f t="shared" si="0"/>
        <v>73700</v>
      </c>
      <c r="G12" s="38">
        <f t="shared" si="1"/>
        <v>74200</v>
      </c>
      <c r="H12" s="39">
        <v>74200</v>
      </c>
      <c r="I12" s="40">
        <f t="shared" si="2"/>
        <v>0</v>
      </c>
      <c r="J12" s="41">
        <v>43871</v>
      </c>
      <c r="K12" s="42"/>
      <c r="L12" s="43" t="s">
        <v>16</v>
      </c>
    </row>
    <row r="13" spans="1:12">
      <c r="A13" s="33">
        <v>109</v>
      </c>
      <c r="B13" s="34" t="s">
        <v>21</v>
      </c>
      <c r="C13" s="35" t="s">
        <v>15</v>
      </c>
      <c r="D13" s="36">
        <v>10</v>
      </c>
      <c r="E13" s="37">
        <v>500</v>
      </c>
      <c r="F13" s="37">
        <f t="shared" si="0"/>
        <v>1000</v>
      </c>
      <c r="G13" s="38">
        <f t="shared" si="1"/>
        <v>1500</v>
      </c>
      <c r="H13" s="39">
        <v>1500</v>
      </c>
      <c r="I13" s="40">
        <f t="shared" si="2"/>
        <v>0</v>
      </c>
      <c r="J13" s="41">
        <v>43875</v>
      </c>
      <c r="K13" s="42"/>
      <c r="L13" s="43" t="s">
        <v>16</v>
      </c>
    </row>
    <row r="14" spans="1:12">
      <c r="A14" s="33">
        <v>110</v>
      </c>
      <c r="B14" s="34" t="s">
        <v>22</v>
      </c>
      <c r="C14" s="35" t="s">
        <v>15</v>
      </c>
      <c r="D14" s="36">
        <v>26</v>
      </c>
      <c r="E14" s="37">
        <v>500</v>
      </c>
      <c r="F14" s="37">
        <f t="shared" si="0"/>
        <v>2600</v>
      </c>
      <c r="G14" s="38">
        <f t="shared" si="1"/>
        <v>3100</v>
      </c>
      <c r="H14" s="39">
        <v>3100</v>
      </c>
      <c r="I14" s="40">
        <f t="shared" si="2"/>
        <v>0</v>
      </c>
      <c r="J14" s="41">
        <v>43873</v>
      </c>
      <c r="K14" s="42"/>
      <c r="L14" s="43" t="s">
        <v>16</v>
      </c>
    </row>
    <row r="15" spans="1:12">
      <c r="A15" s="33">
        <v>111</v>
      </c>
      <c r="B15" s="34" t="s">
        <v>23</v>
      </c>
      <c r="C15" s="35" t="s">
        <v>15</v>
      </c>
      <c r="D15" s="36">
        <v>254</v>
      </c>
      <c r="E15" s="37">
        <v>500</v>
      </c>
      <c r="F15" s="37">
        <f t="shared" si="0"/>
        <v>25400</v>
      </c>
      <c r="G15" s="38">
        <f t="shared" si="1"/>
        <v>25900</v>
      </c>
      <c r="H15" s="39">
        <v>25900</v>
      </c>
      <c r="I15" s="40">
        <f t="shared" si="2"/>
        <v>0</v>
      </c>
      <c r="J15" s="41">
        <v>43872</v>
      </c>
      <c r="K15" s="42"/>
      <c r="L15" s="43" t="s">
        <v>16</v>
      </c>
    </row>
    <row r="16" spans="1:12">
      <c r="A16" s="33">
        <v>114</v>
      </c>
      <c r="B16" s="34" t="s">
        <v>24</v>
      </c>
      <c r="C16" s="35" t="s">
        <v>15</v>
      </c>
      <c r="D16" s="36">
        <v>364</v>
      </c>
      <c r="E16" s="37">
        <v>500</v>
      </c>
      <c r="F16" s="37">
        <f t="shared" si="0"/>
        <v>36400</v>
      </c>
      <c r="G16" s="38">
        <f t="shared" si="1"/>
        <v>36900</v>
      </c>
      <c r="H16" s="39">
        <v>36900</v>
      </c>
      <c r="I16" s="40">
        <f t="shared" si="2"/>
        <v>0</v>
      </c>
      <c r="J16" s="41">
        <v>43871</v>
      </c>
      <c r="K16" s="42"/>
      <c r="L16" s="43" t="s">
        <v>16</v>
      </c>
    </row>
    <row r="17" spans="1:12">
      <c r="A17" s="33">
        <v>116</v>
      </c>
      <c r="B17" s="34" t="s">
        <v>25</v>
      </c>
      <c r="C17" s="35" t="s">
        <v>15</v>
      </c>
      <c r="D17" s="36">
        <v>308</v>
      </c>
      <c r="E17" s="37">
        <v>500</v>
      </c>
      <c r="F17" s="37">
        <f t="shared" si="0"/>
        <v>30800</v>
      </c>
      <c r="G17" s="38">
        <f t="shared" si="1"/>
        <v>31300</v>
      </c>
      <c r="H17" s="39">
        <v>31300</v>
      </c>
      <c r="I17" s="40">
        <f t="shared" si="2"/>
        <v>0</v>
      </c>
      <c r="J17" s="41">
        <v>43886</v>
      </c>
      <c r="K17" s="42"/>
      <c r="L17" s="43" t="s">
        <v>16</v>
      </c>
    </row>
    <row r="18" spans="1:12">
      <c r="A18" s="33">
        <v>117</v>
      </c>
      <c r="B18" s="34" t="s">
        <v>26</v>
      </c>
      <c r="C18" s="35" t="s">
        <v>15</v>
      </c>
      <c r="D18" s="36">
        <v>115</v>
      </c>
      <c r="E18" s="37">
        <v>500</v>
      </c>
      <c r="F18" s="37">
        <f t="shared" si="0"/>
        <v>11500</v>
      </c>
      <c r="G18" s="38">
        <f t="shared" si="1"/>
        <v>12000</v>
      </c>
      <c r="H18" s="39">
        <v>12000</v>
      </c>
      <c r="I18" s="40">
        <f t="shared" si="2"/>
        <v>0</v>
      </c>
      <c r="J18" s="41">
        <v>43921</v>
      </c>
      <c r="K18" s="42"/>
      <c r="L18" s="43" t="s">
        <v>16</v>
      </c>
    </row>
    <row r="19" spans="1:12">
      <c r="A19" s="33">
        <v>118</v>
      </c>
      <c r="B19" s="34" t="s">
        <v>27</v>
      </c>
      <c r="C19" s="35" t="s">
        <v>15</v>
      </c>
      <c r="D19" s="36">
        <v>43</v>
      </c>
      <c r="E19" s="37">
        <v>500</v>
      </c>
      <c r="F19" s="37">
        <f t="shared" si="0"/>
        <v>4300</v>
      </c>
      <c r="G19" s="38">
        <f t="shared" si="1"/>
        <v>4800</v>
      </c>
      <c r="H19" s="39">
        <v>4800</v>
      </c>
      <c r="I19" s="40">
        <f t="shared" si="2"/>
        <v>0</v>
      </c>
      <c r="J19" s="41">
        <v>43888</v>
      </c>
      <c r="K19" s="42"/>
      <c r="L19" s="43" t="s">
        <v>16</v>
      </c>
    </row>
    <row r="20" spans="1:12">
      <c r="A20" s="33">
        <v>119</v>
      </c>
      <c r="B20" s="34" t="s">
        <v>28</v>
      </c>
      <c r="C20" s="35" t="s">
        <v>15</v>
      </c>
      <c r="D20" s="36">
        <v>581</v>
      </c>
      <c r="E20" s="37">
        <v>500</v>
      </c>
      <c r="F20" s="37">
        <f t="shared" si="0"/>
        <v>58100</v>
      </c>
      <c r="G20" s="38">
        <f t="shared" si="1"/>
        <v>58600</v>
      </c>
      <c r="H20" s="39">
        <v>58600</v>
      </c>
      <c r="I20" s="40">
        <f t="shared" si="2"/>
        <v>0</v>
      </c>
      <c r="J20" s="41">
        <v>43873</v>
      </c>
      <c r="K20" s="42"/>
      <c r="L20" s="43" t="s">
        <v>16</v>
      </c>
    </row>
    <row r="21" spans="1:12">
      <c r="A21" s="33">
        <v>120</v>
      </c>
      <c r="B21" s="34" t="s">
        <v>29</v>
      </c>
      <c r="C21" s="35" t="s">
        <v>15</v>
      </c>
      <c r="D21" s="36">
        <v>573</v>
      </c>
      <c r="E21" s="37">
        <v>500</v>
      </c>
      <c r="F21" s="37">
        <f t="shared" si="0"/>
        <v>57300</v>
      </c>
      <c r="G21" s="38">
        <f t="shared" si="1"/>
        <v>57800</v>
      </c>
      <c r="H21" s="39">
        <v>57800</v>
      </c>
      <c r="I21" s="40">
        <f t="shared" si="2"/>
        <v>0</v>
      </c>
      <c r="J21" s="41">
        <v>43879</v>
      </c>
      <c r="K21" s="42"/>
      <c r="L21" s="43" t="s">
        <v>16</v>
      </c>
    </row>
    <row r="22" spans="1:12">
      <c r="A22" s="33">
        <v>121</v>
      </c>
      <c r="B22" s="34" t="s">
        <v>30</v>
      </c>
      <c r="C22" s="35" t="s">
        <v>15</v>
      </c>
      <c r="D22" s="36">
        <v>487</v>
      </c>
      <c r="E22" s="37">
        <v>500</v>
      </c>
      <c r="F22" s="37">
        <f t="shared" si="0"/>
        <v>48700</v>
      </c>
      <c r="G22" s="38">
        <f t="shared" si="1"/>
        <v>49200</v>
      </c>
      <c r="H22" s="39">
        <v>49200</v>
      </c>
      <c r="I22" s="40">
        <f t="shared" si="2"/>
        <v>0</v>
      </c>
      <c r="J22" s="41">
        <v>43871</v>
      </c>
      <c r="K22" s="42"/>
      <c r="L22" s="43" t="s">
        <v>16</v>
      </c>
    </row>
    <row r="23" spans="1:12">
      <c r="A23" s="33">
        <v>122</v>
      </c>
      <c r="B23" s="34" t="s">
        <v>31</v>
      </c>
      <c r="C23" s="35" t="s">
        <v>15</v>
      </c>
      <c r="D23" s="36">
        <v>689</v>
      </c>
      <c r="E23" s="37">
        <v>500</v>
      </c>
      <c r="F23" s="37">
        <f t="shared" si="0"/>
        <v>68900</v>
      </c>
      <c r="G23" s="38">
        <f t="shared" si="1"/>
        <v>69400</v>
      </c>
      <c r="H23" s="39">
        <v>69400</v>
      </c>
      <c r="I23" s="40">
        <f t="shared" si="2"/>
        <v>0</v>
      </c>
      <c r="J23" s="41">
        <v>43872</v>
      </c>
      <c r="K23" s="42"/>
      <c r="L23" s="43" t="s">
        <v>16</v>
      </c>
    </row>
    <row r="24" spans="1:12">
      <c r="A24" s="33">
        <v>123</v>
      </c>
      <c r="B24" s="34" t="s">
        <v>32</v>
      </c>
      <c r="C24" s="35" t="s">
        <v>15</v>
      </c>
      <c r="D24" s="36">
        <v>382</v>
      </c>
      <c r="E24" s="37">
        <v>500</v>
      </c>
      <c r="F24" s="37">
        <f t="shared" si="0"/>
        <v>38200</v>
      </c>
      <c r="G24" s="38">
        <f t="shared" si="1"/>
        <v>38700</v>
      </c>
      <c r="H24" s="39">
        <v>38700</v>
      </c>
      <c r="I24" s="40">
        <f t="shared" si="2"/>
        <v>0</v>
      </c>
      <c r="J24" s="41">
        <v>43881</v>
      </c>
      <c r="K24" s="42"/>
      <c r="L24" s="43" t="s">
        <v>16</v>
      </c>
    </row>
    <row r="25" spans="1:12">
      <c r="A25" s="33">
        <v>124</v>
      </c>
      <c r="B25" s="34" t="s">
        <v>33</v>
      </c>
      <c r="C25" s="35" t="s">
        <v>15</v>
      </c>
      <c r="D25" s="36">
        <v>227</v>
      </c>
      <c r="E25" s="37">
        <v>500</v>
      </c>
      <c r="F25" s="37">
        <f t="shared" si="0"/>
        <v>22700</v>
      </c>
      <c r="G25" s="38">
        <f t="shared" si="1"/>
        <v>23200</v>
      </c>
      <c r="H25" s="39">
        <v>23200</v>
      </c>
      <c r="I25" s="40">
        <f t="shared" si="2"/>
        <v>0</v>
      </c>
      <c r="J25" s="41">
        <v>43874</v>
      </c>
      <c r="K25" s="42"/>
      <c r="L25" s="43" t="s">
        <v>16</v>
      </c>
    </row>
    <row r="26" spans="1:12">
      <c r="A26" s="33">
        <v>125</v>
      </c>
      <c r="B26" s="34" t="s">
        <v>34</v>
      </c>
      <c r="C26" s="35" t="s">
        <v>15</v>
      </c>
      <c r="D26" s="36">
        <v>3</v>
      </c>
      <c r="E26" s="37">
        <v>500</v>
      </c>
      <c r="F26" s="37">
        <f t="shared" si="0"/>
        <v>300</v>
      </c>
      <c r="G26" s="38">
        <f t="shared" si="1"/>
        <v>800</v>
      </c>
      <c r="H26" s="39">
        <v>800</v>
      </c>
      <c r="I26" s="40">
        <f t="shared" si="2"/>
        <v>0</v>
      </c>
      <c r="J26" s="41">
        <v>43888</v>
      </c>
      <c r="K26" s="42"/>
      <c r="L26" s="43" t="s">
        <v>16</v>
      </c>
    </row>
    <row r="27" spans="1:12">
      <c r="A27" s="33">
        <v>126</v>
      </c>
      <c r="B27" s="34" t="s">
        <v>35</v>
      </c>
      <c r="C27" s="35" t="s">
        <v>15</v>
      </c>
      <c r="D27" s="36">
        <v>137</v>
      </c>
      <c r="E27" s="37">
        <v>500</v>
      </c>
      <c r="F27" s="37">
        <f t="shared" si="0"/>
        <v>13700</v>
      </c>
      <c r="G27" s="38">
        <f t="shared" si="1"/>
        <v>14200</v>
      </c>
      <c r="H27" s="39">
        <v>14200</v>
      </c>
      <c r="I27" s="40">
        <f t="shared" si="2"/>
        <v>0</v>
      </c>
      <c r="J27" s="41">
        <v>43875</v>
      </c>
      <c r="K27" s="42"/>
      <c r="L27" s="43" t="s">
        <v>16</v>
      </c>
    </row>
    <row r="28" spans="1:12">
      <c r="A28" s="33">
        <v>128</v>
      </c>
      <c r="B28" s="34" t="s">
        <v>36</v>
      </c>
      <c r="C28" s="35" t="s">
        <v>15</v>
      </c>
      <c r="D28" s="36">
        <v>24</v>
      </c>
      <c r="E28" s="37">
        <v>500</v>
      </c>
      <c r="F28" s="37">
        <f t="shared" si="0"/>
        <v>2400</v>
      </c>
      <c r="G28" s="38">
        <f t="shared" si="1"/>
        <v>2900</v>
      </c>
      <c r="H28" s="39">
        <v>2900</v>
      </c>
      <c r="I28" s="40">
        <f t="shared" si="2"/>
        <v>0</v>
      </c>
      <c r="J28" s="41">
        <v>43910</v>
      </c>
      <c r="K28" s="42"/>
      <c r="L28" s="43" t="s">
        <v>16</v>
      </c>
    </row>
    <row r="29" spans="1:12">
      <c r="A29" s="33">
        <v>130</v>
      </c>
      <c r="B29" s="34" t="s">
        <v>37</v>
      </c>
      <c r="C29" s="35" t="s">
        <v>15</v>
      </c>
      <c r="D29" s="36">
        <v>191</v>
      </c>
      <c r="E29" s="37">
        <v>500</v>
      </c>
      <c r="F29" s="37">
        <f t="shared" si="0"/>
        <v>19100</v>
      </c>
      <c r="G29" s="38">
        <f t="shared" si="1"/>
        <v>19600</v>
      </c>
      <c r="H29" s="39">
        <v>19600</v>
      </c>
      <c r="I29" s="40">
        <f t="shared" si="2"/>
        <v>0</v>
      </c>
      <c r="J29" s="41">
        <v>43912</v>
      </c>
      <c r="K29" s="42"/>
      <c r="L29" s="43" t="s">
        <v>16</v>
      </c>
    </row>
    <row r="30" spans="1:12">
      <c r="A30" s="33">
        <v>132</v>
      </c>
      <c r="B30" s="34" t="s">
        <v>38</v>
      </c>
      <c r="C30" s="35" t="s">
        <v>15</v>
      </c>
      <c r="D30" s="36">
        <v>122</v>
      </c>
      <c r="E30" s="37">
        <v>500</v>
      </c>
      <c r="F30" s="37">
        <f t="shared" si="0"/>
        <v>12200</v>
      </c>
      <c r="G30" s="38">
        <f t="shared" si="1"/>
        <v>12700</v>
      </c>
      <c r="H30" s="39">
        <v>12700</v>
      </c>
      <c r="I30" s="40">
        <f t="shared" si="2"/>
        <v>0</v>
      </c>
      <c r="J30" s="41">
        <v>43868</v>
      </c>
      <c r="K30" s="42"/>
      <c r="L30" s="43" t="s">
        <v>16</v>
      </c>
    </row>
    <row r="31" spans="1:12">
      <c r="A31" s="33">
        <v>133</v>
      </c>
      <c r="B31" s="34" t="s">
        <v>39</v>
      </c>
      <c r="C31" s="35" t="s">
        <v>15</v>
      </c>
      <c r="D31" s="36">
        <v>1104</v>
      </c>
      <c r="E31" s="37">
        <v>500</v>
      </c>
      <c r="F31" s="37">
        <f t="shared" si="0"/>
        <v>110400</v>
      </c>
      <c r="G31" s="38">
        <f t="shared" si="1"/>
        <v>110900</v>
      </c>
      <c r="H31" s="39">
        <v>110900</v>
      </c>
      <c r="I31" s="40">
        <f t="shared" si="2"/>
        <v>0</v>
      </c>
      <c r="J31" s="41">
        <v>43885</v>
      </c>
      <c r="K31" s="42"/>
      <c r="L31" s="43" t="s">
        <v>16</v>
      </c>
    </row>
    <row r="32" spans="1:12">
      <c r="A32" s="33">
        <v>134</v>
      </c>
      <c r="B32" s="34" t="s">
        <v>40</v>
      </c>
      <c r="C32" s="35" t="s">
        <v>15</v>
      </c>
      <c r="D32" s="36">
        <v>138</v>
      </c>
      <c r="E32" s="37">
        <v>500</v>
      </c>
      <c r="F32" s="37">
        <f t="shared" si="0"/>
        <v>13800</v>
      </c>
      <c r="G32" s="38">
        <f t="shared" si="1"/>
        <v>14300</v>
      </c>
      <c r="H32" s="39">
        <v>14300</v>
      </c>
      <c r="I32" s="40">
        <f t="shared" si="2"/>
        <v>0</v>
      </c>
      <c r="J32" s="41">
        <v>43874</v>
      </c>
      <c r="K32" s="42"/>
      <c r="L32" s="43" t="s">
        <v>16</v>
      </c>
    </row>
    <row r="33" spans="1:12">
      <c r="A33" s="33">
        <v>135</v>
      </c>
      <c r="B33" s="34" t="s">
        <v>41</v>
      </c>
      <c r="C33" s="35" t="s">
        <v>15</v>
      </c>
      <c r="D33" s="36">
        <v>6</v>
      </c>
      <c r="E33" s="37">
        <v>500</v>
      </c>
      <c r="F33" s="37">
        <f t="shared" si="0"/>
        <v>600</v>
      </c>
      <c r="G33" s="38">
        <f t="shared" si="1"/>
        <v>1100</v>
      </c>
      <c r="H33" s="39">
        <v>1100</v>
      </c>
      <c r="I33" s="40">
        <f t="shared" si="2"/>
        <v>0</v>
      </c>
      <c r="J33" s="41">
        <v>43916</v>
      </c>
      <c r="K33" s="42"/>
      <c r="L33" s="43" t="s">
        <v>16</v>
      </c>
    </row>
    <row r="34" spans="1:12">
      <c r="A34" s="33">
        <v>136</v>
      </c>
      <c r="B34" s="34" t="s">
        <v>42</v>
      </c>
      <c r="C34" s="35" t="s">
        <v>15</v>
      </c>
      <c r="D34" s="36">
        <v>74</v>
      </c>
      <c r="E34" s="37">
        <v>500</v>
      </c>
      <c r="F34" s="37">
        <f t="shared" si="0"/>
        <v>7400</v>
      </c>
      <c r="G34" s="38">
        <f t="shared" si="1"/>
        <v>7900</v>
      </c>
      <c r="H34" s="39">
        <v>7900</v>
      </c>
      <c r="I34" s="40">
        <f t="shared" si="2"/>
        <v>0</v>
      </c>
      <c r="J34" s="41">
        <v>43873</v>
      </c>
      <c r="K34" s="42"/>
      <c r="L34" s="43" t="s">
        <v>16</v>
      </c>
    </row>
    <row r="35" spans="1:12">
      <c r="A35" s="33">
        <v>1524</v>
      </c>
      <c r="B35" s="34" t="s">
        <v>43</v>
      </c>
      <c r="C35" s="35" t="s">
        <v>15</v>
      </c>
      <c r="D35" s="36">
        <v>724</v>
      </c>
      <c r="E35" s="37">
        <v>500</v>
      </c>
      <c r="F35" s="37">
        <f t="shared" si="0"/>
        <v>72400</v>
      </c>
      <c r="G35" s="38">
        <f t="shared" si="1"/>
        <v>72900</v>
      </c>
      <c r="H35" s="39">
        <v>72900</v>
      </c>
      <c r="I35" s="40">
        <f t="shared" si="2"/>
        <v>0</v>
      </c>
      <c r="J35" s="41">
        <v>43880</v>
      </c>
      <c r="K35" s="42"/>
      <c r="L35" s="43" t="s">
        <v>16</v>
      </c>
    </row>
    <row r="36" spans="1:12">
      <c r="A36" s="33">
        <v>1526</v>
      </c>
      <c r="B36" s="34" t="s">
        <v>44</v>
      </c>
      <c r="C36" s="35" t="s">
        <v>15</v>
      </c>
      <c r="D36" s="36">
        <v>55</v>
      </c>
      <c r="E36" s="37">
        <v>500</v>
      </c>
      <c r="F36" s="37">
        <f t="shared" si="0"/>
        <v>5500</v>
      </c>
      <c r="G36" s="38">
        <f t="shared" si="1"/>
        <v>6000</v>
      </c>
      <c r="H36" s="39">
        <v>6000</v>
      </c>
      <c r="I36" s="40">
        <f t="shared" si="2"/>
        <v>0</v>
      </c>
      <c r="J36" s="41">
        <v>43917</v>
      </c>
      <c r="K36" s="42"/>
      <c r="L36" s="43" t="s">
        <v>16</v>
      </c>
    </row>
    <row r="37" spans="1:12">
      <c r="A37" s="33">
        <v>1535</v>
      </c>
      <c r="B37" s="34" t="s">
        <v>45</v>
      </c>
      <c r="C37" s="35" t="s">
        <v>15</v>
      </c>
      <c r="D37" s="36">
        <v>16251</v>
      </c>
      <c r="E37" s="37">
        <v>500</v>
      </c>
      <c r="F37" s="37">
        <f t="shared" si="0"/>
        <v>1625100</v>
      </c>
      <c r="G37" s="38">
        <f t="shared" si="1"/>
        <v>1625600</v>
      </c>
      <c r="H37" s="39"/>
      <c r="I37" s="44">
        <f t="shared" si="2"/>
        <v>1625600</v>
      </c>
      <c r="J37" s="43"/>
      <c r="K37" s="42"/>
      <c r="L37" s="43"/>
    </row>
    <row r="38" spans="1:12">
      <c r="A38" s="33">
        <v>1540</v>
      </c>
      <c r="B38" s="34" t="s">
        <v>46</v>
      </c>
      <c r="C38" s="35" t="s">
        <v>15</v>
      </c>
      <c r="D38" s="36">
        <v>3</v>
      </c>
      <c r="E38" s="37">
        <v>500</v>
      </c>
      <c r="F38" s="37">
        <f t="shared" si="0"/>
        <v>300</v>
      </c>
      <c r="G38" s="38">
        <f t="shared" si="1"/>
        <v>800</v>
      </c>
      <c r="H38" s="39">
        <v>800</v>
      </c>
      <c r="I38" s="40">
        <f t="shared" si="2"/>
        <v>0</v>
      </c>
      <c r="J38" s="41">
        <v>43868</v>
      </c>
      <c r="K38" s="42"/>
      <c r="L38" s="43" t="s">
        <v>16</v>
      </c>
    </row>
    <row r="39" spans="1:12">
      <c r="A39" s="33">
        <v>1549</v>
      </c>
      <c r="B39" s="34" t="s">
        <v>47</v>
      </c>
      <c r="C39" s="35" t="s">
        <v>15</v>
      </c>
      <c r="D39" s="36">
        <v>113</v>
      </c>
      <c r="E39" s="37">
        <v>500</v>
      </c>
      <c r="F39" s="37">
        <f t="shared" si="0"/>
        <v>11300</v>
      </c>
      <c r="G39" s="38">
        <f t="shared" si="1"/>
        <v>11800</v>
      </c>
      <c r="H39" s="39">
        <v>11800</v>
      </c>
      <c r="I39" s="40">
        <f t="shared" si="2"/>
        <v>0</v>
      </c>
      <c r="J39" s="41">
        <v>43885</v>
      </c>
      <c r="K39" s="42"/>
      <c r="L39" s="43" t="s">
        <v>16</v>
      </c>
    </row>
    <row r="40" spans="1:12">
      <c r="A40" s="33">
        <v>1552</v>
      </c>
      <c r="B40" s="34" t="s">
        <v>48</v>
      </c>
      <c r="C40" s="35" t="s">
        <v>15</v>
      </c>
      <c r="D40" s="36">
        <v>163</v>
      </c>
      <c r="E40" s="37">
        <v>500</v>
      </c>
      <c r="F40" s="37">
        <f t="shared" si="0"/>
        <v>16300</v>
      </c>
      <c r="G40" s="38">
        <f t="shared" si="1"/>
        <v>16800</v>
      </c>
      <c r="H40" s="39">
        <v>16800</v>
      </c>
      <c r="I40" s="40">
        <f t="shared" si="2"/>
        <v>0</v>
      </c>
      <c r="J40" s="41">
        <v>43899</v>
      </c>
      <c r="K40" s="42"/>
      <c r="L40" s="43" t="s">
        <v>16</v>
      </c>
    </row>
    <row r="41" spans="1:12">
      <c r="A41" s="33">
        <v>1555</v>
      </c>
      <c r="B41" s="34" t="s">
        <v>49</v>
      </c>
      <c r="C41" s="35" t="s">
        <v>15</v>
      </c>
      <c r="D41" s="36">
        <v>135</v>
      </c>
      <c r="E41" s="37">
        <v>500</v>
      </c>
      <c r="F41" s="37">
        <f t="shared" si="0"/>
        <v>13500</v>
      </c>
      <c r="G41" s="38">
        <f t="shared" si="1"/>
        <v>14000</v>
      </c>
      <c r="H41" s="39">
        <v>14000</v>
      </c>
      <c r="I41" s="40">
        <f t="shared" si="2"/>
        <v>0</v>
      </c>
      <c r="J41" s="41">
        <v>43920</v>
      </c>
      <c r="K41" s="42"/>
      <c r="L41" s="43" t="s">
        <v>16</v>
      </c>
    </row>
    <row r="42" spans="1:12">
      <c r="A42" s="33">
        <v>1563</v>
      </c>
      <c r="B42" s="34" t="s">
        <v>50</v>
      </c>
      <c r="C42" s="35" t="s">
        <v>15</v>
      </c>
      <c r="D42" s="36">
        <v>473</v>
      </c>
      <c r="E42" s="37">
        <v>500</v>
      </c>
      <c r="F42" s="37">
        <f t="shared" si="0"/>
        <v>47300</v>
      </c>
      <c r="G42" s="38">
        <f t="shared" si="1"/>
        <v>47800</v>
      </c>
      <c r="H42" s="39">
        <v>47800</v>
      </c>
      <c r="I42" s="40">
        <f t="shared" si="2"/>
        <v>0</v>
      </c>
      <c r="J42" s="41">
        <v>43908</v>
      </c>
      <c r="K42" s="42"/>
      <c r="L42" s="43" t="s">
        <v>16</v>
      </c>
    </row>
    <row r="43" spans="1:12">
      <c r="A43" s="33">
        <v>1592</v>
      </c>
      <c r="B43" s="34" t="s">
        <v>51</v>
      </c>
      <c r="C43" s="35" t="s">
        <v>15</v>
      </c>
      <c r="D43" s="36">
        <v>13</v>
      </c>
      <c r="E43" s="37">
        <v>500</v>
      </c>
      <c r="F43" s="37">
        <f t="shared" si="0"/>
        <v>1300</v>
      </c>
      <c r="G43" s="38">
        <f t="shared" si="1"/>
        <v>1800</v>
      </c>
      <c r="H43" s="39">
        <v>1800</v>
      </c>
      <c r="I43" s="40">
        <f t="shared" si="2"/>
        <v>0</v>
      </c>
      <c r="J43" s="41">
        <v>43921</v>
      </c>
      <c r="K43" s="42"/>
      <c r="L43" s="43" t="s">
        <v>16</v>
      </c>
    </row>
    <row r="44" spans="1:12">
      <c r="A44" s="33">
        <v>1597</v>
      </c>
      <c r="B44" s="34" t="s">
        <v>52</v>
      </c>
      <c r="C44" s="35" t="s">
        <v>15</v>
      </c>
      <c r="D44" s="36">
        <v>26</v>
      </c>
      <c r="E44" s="37">
        <v>500</v>
      </c>
      <c r="F44" s="37">
        <f t="shared" si="0"/>
        <v>2600</v>
      </c>
      <c r="G44" s="38">
        <f t="shared" si="1"/>
        <v>3100</v>
      </c>
      <c r="H44" s="39">
        <v>3100</v>
      </c>
      <c r="I44" s="40">
        <f t="shared" si="2"/>
        <v>0</v>
      </c>
      <c r="J44" s="41">
        <v>43871</v>
      </c>
      <c r="K44" s="41">
        <v>43871</v>
      </c>
      <c r="L44" s="43" t="s">
        <v>16</v>
      </c>
    </row>
    <row r="45" spans="1:12">
      <c r="A45" s="33">
        <v>1598</v>
      </c>
      <c r="B45" s="34" t="s">
        <v>53</v>
      </c>
      <c r="C45" s="35" t="s">
        <v>15</v>
      </c>
      <c r="D45" s="36">
        <v>101</v>
      </c>
      <c r="E45" s="37">
        <v>500</v>
      </c>
      <c r="F45" s="37">
        <f t="shared" si="0"/>
        <v>10100</v>
      </c>
      <c r="G45" s="38">
        <f t="shared" si="1"/>
        <v>10600</v>
      </c>
      <c r="H45" s="39">
        <v>10600</v>
      </c>
      <c r="I45" s="40">
        <f t="shared" si="2"/>
        <v>0</v>
      </c>
      <c r="J45" s="41">
        <v>43896</v>
      </c>
      <c r="K45" s="42"/>
      <c r="L45" s="43" t="s">
        <v>16</v>
      </c>
    </row>
    <row r="46" spans="1:12">
      <c r="A46" s="33">
        <v>1602</v>
      </c>
      <c r="B46" s="34" t="s">
        <v>54</v>
      </c>
      <c r="C46" s="35" t="s">
        <v>15</v>
      </c>
      <c r="D46" s="36">
        <v>166</v>
      </c>
      <c r="E46" s="37">
        <v>500</v>
      </c>
      <c r="F46" s="37">
        <f t="shared" si="0"/>
        <v>16600</v>
      </c>
      <c r="G46" s="38">
        <f t="shared" si="1"/>
        <v>17100</v>
      </c>
      <c r="H46" s="39">
        <v>17100</v>
      </c>
      <c r="I46" s="40">
        <f t="shared" si="2"/>
        <v>0</v>
      </c>
      <c r="J46" s="41">
        <v>43900</v>
      </c>
      <c r="K46" s="42"/>
      <c r="L46" s="43" t="s">
        <v>16</v>
      </c>
    </row>
    <row r="47" spans="1:12">
      <c r="A47" s="33">
        <v>1607</v>
      </c>
      <c r="B47" s="34" t="s">
        <v>55</v>
      </c>
      <c r="C47" s="35" t="s">
        <v>15</v>
      </c>
      <c r="D47" s="36">
        <v>11</v>
      </c>
      <c r="E47" s="37">
        <v>500</v>
      </c>
      <c r="F47" s="37">
        <f t="shared" si="0"/>
        <v>1100</v>
      </c>
      <c r="G47" s="38">
        <f t="shared" si="1"/>
        <v>1600</v>
      </c>
      <c r="H47" s="39"/>
      <c r="I47" s="44">
        <f t="shared" si="2"/>
        <v>1600</v>
      </c>
      <c r="J47" s="43"/>
      <c r="K47" s="42"/>
      <c r="L47" s="43"/>
    </row>
    <row r="48" spans="1:12">
      <c r="A48" s="33">
        <v>1609</v>
      </c>
      <c r="B48" s="34" t="s">
        <v>56</v>
      </c>
      <c r="C48" s="35" t="s">
        <v>15</v>
      </c>
      <c r="D48" s="36">
        <v>142</v>
      </c>
      <c r="E48" s="37">
        <v>500</v>
      </c>
      <c r="F48" s="37">
        <f t="shared" si="0"/>
        <v>14200</v>
      </c>
      <c r="G48" s="38">
        <f t="shared" si="1"/>
        <v>14700</v>
      </c>
      <c r="H48" s="39">
        <v>14700</v>
      </c>
      <c r="I48" s="40">
        <f t="shared" si="2"/>
        <v>0</v>
      </c>
      <c r="J48" s="41">
        <v>43873</v>
      </c>
      <c r="K48" s="42"/>
      <c r="L48" s="43" t="s">
        <v>16</v>
      </c>
    </row>
    <row r="49" spans="1:12">
      <c r="A49" s="33">
        <v>1617</v>
      </c>
      <c r="B49" s="34" t="s">
        <v>57</v>
      </c>
      <c r="C49" s="35" t="s">
        <v>15</v>
      </c>
      <c r="D49" s="36">
        <v>579</v>
      </c>
      <c r="E49" s="37">
        <v>500</v>
      </c>
      <c r="F49" s="37">
        <f t="shared" si="0"/>
        <v>57900</v>
      </c>
      <c r="G49" s="38">
        <f t="shared" si="1"/>
        <v>58400</v>
      </c>
      <c r="H49" s="39">
        <v>58400</v>
      </c>
      <c r="I49" s="40">
        <f t="shared" si="2"/>
        <v>0</v>
      </c>
      <c r="J49" s="41">
        <v>43917</v>
      </c>
      <c r="K49" s="42"/>
      <c r="L49" s="43" t="s">
        <v>16</v>
      </c>
    </row>
    <row r="50" spans="1:12">
      <c r="A50" s="33">
        <v>1629</v>
      </c>
      <c r="B50" s="34" t="s">
        <v>58</v>
      </c>
      <c r="C50" s="35" t="s">
        <v>15</v>
      </c>
      <c r="D50" s="36">
        <v>56</v>
      </c>
      <c r="E50" s="37">
        <v>500</v>
      </c>
      <c r="F50" s="37">
        <f t="shared" si="0"/>
        <v>5600</v>
      </c>
      <c r="G50" s="38">
        <f t="shared" si="1"/>
        <v>6100</v>
      </c>
      <c r="H50" s="39">
        <v>6100</v>
      </c>
      <c r="I50" s="40">
        <f t="shared" si="2"/>
        <v>0</v>
      </c>
      <c r="J50" s="41">
        <v>43873</v>
      </c>
      <c r="K50" s="42"/>
      <c r="L50" s="43" t="s">
        <v>16</v>
      </c>
    </row>
    <row r="51" spans="1:12">
      <c r="A51" s="33">
        <v>1631</v>
      </c>
      <c r="B51" s="34" t="s">
        <v>59</v>
      </c>
      <c r="C51" s="35" t="s">
        <v>15</v>
      </c>
      <c r="D51" s="36">
        <v>89</v>
      </c>
      <c r="E51" s="37">
        <v>500</v>
      </c>
      <c r="F51" s="37">
        <f t="shared" si="0"/>
        <v>8900</v>
      </c>
      <c r="G51" s="38">
        <f t="shared" si="1"/>
        <v>9400</v>
      </c>
      <c r="H51" s="39">
        <v>9400</v>
      </c>
      <c r="I51" s="40">
        <f t="shared" si="2"/>
        <v>0</v>
      </c>
      <c r="J51" s="41">
        <v>43921</v>
      </c>
      <c r="K51" s="42"/>
      <c r="L51" s="43" t="s">
        <v>16</v>
      </c>
    </row>
    <row r="52" spans="1:12">
      <c r="A52" s="33">
        <v>1643</v>
      </c>
      <c r="B52" s="34" t="s">
        <v>60</v>
      </c>
      <c r="C52" s="35" t="s">
        <v>15</v>
      </c>
      <c r="D52" s="36">
        <v>67</v>
      </c>
      <c r="E52" s="37">
        <v>500</v>
      </c>
      <c r="F52" s="37">
        <f t="shared" si="0"/>
        <v>6700</v>
      </c>
      <c r="G52" s="38">
        <f t="shared" si="1"/>
        <v>7200</v>
      </c>
      <c r="H52" s="39">
        <v>7200</v>
      </c>
      <c r="I52" s="40">
        <f t="shared" si="2"/>
        <v>0</v>
      </c>
      <c r="J52" s="41">
        <v>43920</v>
      </c>
      <c r="K52" s="42"/>
      <c r="L52" s="43" t="s">
        <v>16</v>
      </c>
    </row>
    <row r="53" spans="1:12">
      <c r="A53" s="33">
        <v>1659</v>
      </c>
      <c r="B53" s="34" t="s">
        <v>61</v>
      </c>
      <c r="C53" s="35" t="s">
        <v>15</v>
      </c>
      <c r="D53" s="36">
        <v>62</v>
      </c>
      <c r="E53" s="37">
        <v>500</v>
      </c>
      <c r="F53" s="37">
        <f t="shared" si="0"/>
        <v>6200</v>
      </c>
      <c r="G53" s="38">
        <f t="shared" si="1"/>
        <v>6700</v>
      </c>
      <c r="H53" s="39">
        <v>6700</v>
      </c>
      <c r="I53" s="40">
        <f t="shared" si="2"/>
        <v>0</v>
      </c>
      <c r="J53" s="41">
        <v>43920</v>
      </c>
      <c r="K53" s="42"/>
      <c r="L53" s="43" t="s">
        <v>16</v>
      </c>
    </row>
    <row r="54" spans="1:12">
      <c r="A54" s="33">
        <v>1681</v>
      </c>
      <c r="B54" s="34" t="s">
        <v>62</v>
      </c>
      <c r="C54" s="35" t="s">
        <v>15</v>
      </c>
      <c r="D54" s="36">
        <v>0</v>
      </c>
      <c r="E54" s="37">
        <v>500</v>
      </c>
      <c r="F54" s="37">
        <f t="shared" si="0"/>
        <v>0</v>
      </c>
      <c r="G54" s="38">
        <f t="shared" si="1"/>
        <v>500</v>
      </c>
      <c r="H54" s="39">
        <v>500</v>
      </c>
      <c r="I54" s="40">
        <f t="shared" si="2"/>
        <v>0</v>
      </c>
      <c r="J54" s="41">
        <v>43917</v>
      </c>
      <c r="K54" s="42"/>
      <c r="L54" s="43" t="s">
        <v>16</v>
      </c>
    </row>
    <row r="55" spans="1:12">
      <c r="A55" s="33">
        <v>1685</v>
      </c>
      <c r="B55" s="34" t="s">
        <v>63</v>
      </c>
      <c r="C55" s="35" t="s">
        <v>15</v>
      </c>
      <c r="D55" s="36">
        <v>16</v>
      </c>
      <c r="E55" s="37">
        <v>500</v>
      </c>
      <c r="F55" s="37">
        <f t="shared" si="0"/>
        <v>1600</v>
      </c>
      <c r="G55" s="38">
        <f t="shared" si="1"/>
        <v>2100</v>
      </c>
      <c r="H55" s="39">
        <v>2100</v>
      </c>
      <c r="I55" s="40">
        <f t="shared" si="2"/>
        <v>0</v>
      </c>
      <c r="J55" s="41">
        <v>43873</v>
      </c>
      <c r="K55" s="42"/>
      <c r="L55" s="43" t="s">
        <v>16</v>
      </c>
    </row>
    <row r="56" spans="1:12">
      <c r="A56" s="33">
        <v>1689</v>
      </c>
      <c r="B56" s="34" t="s">
        <v>64</v>
      </c>
      <c r="C56" s="35" t="s">
        <v>15</v>
      </c>
      <c r="D56" s="36">
        <v>0</v>
      </c>
      <c r="E56" s="37">
        <v>500</v>
      </c>
      <c r="F56" s="37">
        <f t="shared" si="0"/>
        <v>0</v>
      </c>
      <c r="G56" s="38">
        <f t="shared" si="1"/>
        <v>500</v>
      </c>
      <c r="H56" s="39">
        <v>500</v>
      </c>
      <c r="I56" s="40">
        <f t="shared" si="2"/>
        <v>0</v>
      </c>
      <c r="J56" s="41">
        <v>43874</v>
      </c>
      <c r="K56" s="42"/>
      <c r="L56" s="43" t="s">
        <v>16</v>
      </c>
    </row>
    <row r="57" spans="1:12" ht="15.75" thickBot="1">
      <c r="A57" s="45">
        <v>1717</v>
      </c>
      <c r="B57" s="46" t="s">
        <v>65</v>
      </c>
      <c r="C57" s="47" t="s">
        <v>15</v>
      </c>
      <c r="D57" s="48">
        <v>2</v>
      </c>
      <c r="E57" s="49">
        <v>500</v>
      </c>
      <c r="F57" s="49">
        <f t="shared" si="0"/>
        <v>200</v>
      </c>
      <c r="G57" s="50">
        <f t="shared" si="1"/>
        <v>700</v>
      </c>
      <c r="H57" s="51">
        <v>700</v>
      </c>
      <c r="I57" s="52">
        <f t="shared" si="2"/>
        <v>0</v>
      </c>
      <c r="J57" s="53">
        <v>43873</v>
      </c>
      <c r="K57" s="54"/>
      <c r="L57" s="55" t="s">
        <v>16</v>
      </c>
    </row>
    <row r="58" spans="1:12" ht="15.75" thickBot="1">
      <c r="C58" s="20"/>
      <c r="D58" s="20"/>
      <c r="H58" s="56"/>
    </row>
    <row r="59" spans="1:12">
      <c r="A59" s="22">
        <v>201</v>
      </c>
      <c r="B59" s="23" t="s">
        <v>66</v>
      </c>
      <c r="C59" s="24" t="s">
        <v>67</v>
      </c>
      <c r="D59" s="25">
        <v>278</v>
      </c>
      <c r="E59" s="26">
        <v>500</v>
      </c>
      <c r="F59" s="26">
        <f t="shared" si="0"/>
        <v>27800</v>
      </c>
      <c r="G59" s="27">
        <f t="shared" si="1"/>
        <v>28300</v>
      </c>
      <c r="H59" s="39">
        <v>28300</v>
      </c>
      <c r="I59" s="29">
        <f t="shared" si="2"/>
        <v>0</v>
      </c>
      <c r="J59" s="30">
        <v>43867</v>
      </c>
      <c r="K59" s="31"/>
      <c r="L59" s="32" t="s">
        <v>16</v>
      </c>
    </row>
    <row r="60" spans="1:12">
      <c r="A60" s="33">
        <v>203</v>
      </c>
      <c r="B60" s="34" t="s">
        <v>68</v>
      </c>
      <c r="C60" s="35" t="s">
        <v>67</v>
      </c>
      <c r="D60" s="36">
        <v>173</v>
      </c>
      <c r="E60" s="37">
        <v>500</v>
      </c>
      <c r="F60" s="37">
        <f t="shared" si="0"/>
        <v>17300</v>
      </c>
      <c r="G60" s="38">
        <f t="shared" si="1"/>
        <v>17800</v>
      </c>
      <c r="H60" s="39">
        <v>17800</v>
      </c>
      <c r="I60" s="40">
        <f t="shared" si="2"/>
        <v>0</v>
      </c>
      <c r="J60" s="41">
        <v>43885</v>
      </c>
      <c r="K60" s="42"/>
      <c r="L60" s="43" t="s">
        <v>16</v>
      </c>
    </row>
    <row r="61" spans="1:12">
      <c r="A61" s="33">
        <v>205</v>
      </c>
      <c r="B61" s="34" t="s">
        <v>69</v>
      </c>
      <c r="C61" s="35" t="s">
        <v>67</v>
      </c>
      <c r="D61" s="36">
        <v>291</v>
      </c>
      <c r="E61" s="37">
        <v>500</v>
      </c>
      <c r="F61" s="37">
        <f t="shared" si="0"/>
        <v>29100</v>
      </c>
      <c r="G61" s="38">
        <f t="shared" si="1"/>
        <v>29600</v>
      </c>
      <c r="H61" s="39">
        <v>29600</v>
      </c>
      <c r="I61" s="40">
        <f t="shared" si="2"/>
        <v>0</v>
      </c>
      <c r="J61" s="41">
        <v>43879</v>
      </c>
      <c r="K61" s="42"/>
      <c r="L61" s="43" t="s">
        <v>16</v>
      </c>
    </row>
    <row r="62" spans="1:12">
      <c r="A62" s="33">
        <v>206</v>
      </c>
      <c r="B62" s="34" t="s">
        <v>70</v>
      </c>
      <c r="C62" s="35" t="s">
        <v>67</v>
      </c>
      <c r="D62" s="36">
        <v>314</v>
      </c>
      <c r="E62" s="37">
        <v>500</v>
      </c>
      <c r="F62" s="37">
        <f t="shared" si="0"/>
        <v>31400</v>
      </c>
      <c r="G62" s="38">
        <f t="shared" si="1"/>
        <v>31900</v>
      </c>
      <c r="H62" s="39">
        <v>31900</v>
      </c>
      <c r="I62" s="40">
        <f t="shared" si="2"/>
        <v>0</v>
      </c>
      <c r="J62" s="41">
        <v>43922</v>
      </c>
      <c r="K62" s="42"/>
      <c r="L62" s="43" t="s">
        <v>16</v>
      </c>
    </row>
    <row r="63" spans="1:12">
      <c r="A63" s="33">
        <v>207</v>
      </c>
      <c r="B63" s="34" t="s">
        <v>71</v>
      </c>
      <c r="C63" s="35" t="s">
        <v>67</v>
      </c>
      <c r="D63" s="36">
        <v>14</v>
      </c>
      <c r="E63" s="37">
        <v>500</v>
      </c>
      <c r="F63" s="37">
        <f t="shared" si="0"/>
        <v>1400</v>
      </c>
      <c r="G63" s="38">
        <f t="shared" si="1"/>
        <v>1900</v>
      </c>
      <c r="H63" s="39">
        <v>1900</v>
      </c>
      <c r="I63" s="40">
        <f t="shared" si="2"/>
        <v>0</v>
      </c>
      <c r="J63" s="41">
        <v>43893</v>
      </c>
      <c r="K63" s="42"/>
      <c r="L63" s="43" t="s">
        <v>16</v>
      </c>
    </row>
    <row r="64" spans="1:12">
      <c r="A64" s="33">
        <v>208</v>
      </c>
      <c r="B64" s="34" t="s">
        <v>72</v>
      </c>
      <c r="C64" s="35" t="s">
        <v>67</v>
      </c>
      <c r="D64" s="36">
        <v>1354</v>
      </c>
      <c r="E64" s="37">
        <v>500</v>
      </c>
      <c r="F64" s="37">
        <f t="shared" si="0"/>
        <v>135400</v>
      </c>
      <c r="G64" s="38">
        <f t="shared" si="1"/>
        <v>135900</v>
      </c>
      <c r="H64" s="39">
        <v>135900</v>
      </c>
      <c r="I64" s="40">
        <f t="shared" si="2"/>
        <v>0</v>
      </c>
      <c r="J64" s="41">
        <v>43888</v>
      </c>
      <c r="K64" s="42"/>
      <c r="L64" s="43" t="s">
        <v>16</v>
      </c>
    </row>
    <row r="65" spans="1:12">
      <c r="A65" s="33">
        <v>209</v>
      </c>
      <c r="B65" s="34" t="s">
        <v>73</v>
      </c>
      <c r="C65" s="35" t="s">
        <v>67</v>
      </c>
      <c r="D65" s="36">
        <v>8</v>
      </c>
      <c r="E65" s="37">
        <v>500</v>
      </c>
      <c r="F65" s="37">
        <f t="shared" si="0"/>
        <v>800</v>
      </c>
      <c r="G65" s="38">
        <f t="shared" si="1"/>
        <v>1300</v>
      </c>
      <c r="H65" s="39">
        <v>1200</v>
      </c>
      <c r="I65" s="44">
        <f t="shared" si="2"/>
        <v>100</v>
      </c>
      <c r="J65" s="41">
        <v>43880</v>
      </c>
      <c r="K65" s="42"/>
      <c r="L65" s="43" t="s">
        <v>16</v>
      </c>
    </row>
    <row r="66" spans="1:12">
      <c r="A66" s="33">
        <v>210</v>
      </c>
      <c r="B66" s="34" t="s">
        <v>74</v>
      </c>
      <c r="C66" s="35" t="s">
        <v>67</v>
      </c>
      <c r="D66" s="36">
        <v>639</v>
      </c>
      <c r="E66" s="37">
        <v>500</v>
      </c>
      <c r="F66" s="37">
        <f t="shared" si="0"/>
        <v>63900</v>
      </c>
      <c r="G66" s="38">
        <f t="shared" si="1"/>
        <v>64400</v>
      </c>
      <c r="H66" s="39">
        <v>64400</v>
      </c>
      <c r="I66" s="40">
        <f t="shared" si="2"/>
        <v>0</v>
      </c>
      <c r="J66" s="41">
        <v>43874</v>
      </c>
      <c r="K66" s="42"/>
      <c r="L66" s="43" t="s">
        <v>16</v>
      </c>
    </row>
    <row r="67" spans="1:12">
      <c r="A67" s="33">
        <v>211</v>
      </c>
      <c r="B67" s="34" t="s">
        <v>75</v>
      </c>
      <c r="C67" s="35" t="s">
        <v>67</v>
      </c>
      <c r="D67" s="36">
        <v>284</v>
      </c>
      <c r="E67" s="37">
        <v>500</v>
      </c>
      <c r="F67" s="37">
        <f t="shared" si="0"/>
        <v>28400</v>
      </c>
      <c r="G67" s="38">
        <f t="shared" si="1"/>
        <v>28900</v>
      </c>
      <c r="H67" s="39">
        <v>28900</v>
      </c>
      <c r="I67" s="40">
        <f t="shared" si="2"/>
        <v>0</v>
      </c>
      <c r="J67" s="41">
        <v>43871</v>
      </c>
      <c r="K67" s="42"/>
      <c r="L67" s="43" t="s">
        <v>16</v>
      </c>
    </row>
    <row r="68" spans="1:12">
      <c r="A68" s="33">
        <v>213</v>
      </c>
      <c r="B68" s="34" t="s">
        <v>76</v>
      </c>
      <c r="C68" s="35" t="s">
        <v>67</v>
      </c>
      <c r="D68" s="36">
        <v>9</v>
      </c>
      <c r="E68" s="37">
        <v>500</v>
      </c>
      <c r="F68" s="37">
        <f t="shared" si="0"/>
        <v>900</v>
      </c>
      <c r="G68" s="38">
        <f t="shared" si="1"/>
        <v>1400</v>
      </c>
      <c r="H68" s="39">
        <v>1400</v>
      </c>
      <c r="I68" s="40">
        <f t="shared" si="2"/>
        <v>0</v>
      </c>
      <c r="J68" s="41">
        <v>43894</v>
      </c>
      <c r="K68" s="42"/>
      <c r="L68" s="43" t="s">
        <v>16</v>
      </c>
    </row>
    <row r="69" spans="1:12">
      <c r="A69" s="33">
        <v>215</v>
      </c>
      <c r="B69" s="34" t="s">
        <v>77</v>
      </c>
      <c r="C69" s="35" t="s">
        <v>67</v>
      </c>
      <c r="D69" s="36">
        <v>158</v>
      </c>
      <c r="E69" s="37">
        <v>500</v>
      </c>
      <c r="F69" s="37">
        <f t="shared" si="0"/>
        <v>15800</v>
      </c>
      <c r="G69" s="38">
        <f t="shared" si="1"/>
        <v>16300</v>
      </c>
      <c r="H69" s="39">
        <v>16300</v>
      </c>
      <c r="I69" s="40">
        <f t="shared" si="2"/>
        <v>0</v>
      </c>
      <c r="J69" s="41">
        <v>43872</v>
      </c>
      <c r="K69" s="42"/>
      <c r="L69" s="43" t="s">
        <v>16</v>
      </c>
    </row>
    <row r="70" spans="1:12">
      <c r="A70" s="33">
        <v>216</v>
      </c>
      <c r="B70" s="34" t="s">
        <v>78</v>
      </c>
      <c r="C70" s="35" t="s">
        <v>67</v>
      </c>
      <c r="D70" s="36">
        <v>287</v>
      </c>
      <c r="E70" s="37">
        <v>500</v>
      </c>
      <c r="F70" s="37">
        <f t="shared" si="0"/>
        <v>28700</v>
      </c>
      <c r="G70" s="38">
        <f t="shared" si="1"/>
        <v>29200</v>
      </c>
      <c r="H70" s="39">
        <v>29200</v>
      </c>
      <c r="I70" s="40">
        <f t="shared" si="2"/>
        <v>0</v>
      </c>
      <c r="J70" s="41">
        <v>43868</v>
      </c>
      <c r="K70" s="42"/>
      <c r="L70" s="43" t="s">
        <v>16</v>
      </c>
    </row>
    <row r="71" spans="1:12">
      <c r="A71" s="33">
        <v>218</v>
      </c>
      <c r="B71" s="34" t="s">
        <v>79</v>
      </c>
      <c r="C71" s="35" t="s">
        <v>67</v>
      </c>
      <c r="D71" s="36">
        <v>96</v>
      </c>
      <c r="E71" s="37">
        <v>500</v>
      </c>
      <c r="F71" s="37">
        <f t="shared" si="0"/>
        <v>9600</v>
      </c>
      <c r="G71" s="38">
        <f t="shared" si="1"/>
        <v>10100</v>
      </c>
      <c r="H71" s="39">
        <v>10100</v>
      </c>
      <c r="I71" s="40">
        <f t="shared" si="2"/>
        <v>0</v>
      </c>
      <c r="J71" s="41">
        <v>43922</v>
      </c>
      <c r="K71" s="42"/>
      <c r="L71" s="43" t="s">
        <v>16</v>
      </c>
    </row>
    <row r="72" spans="1:12">
      <c r="A72" s="33">
        <v>219</v>
      </c>
      <c r="B72" s="34" t="s">
        <v>80</v>
      </c>
      <c r="C72" s="35" t="s">
        <v>67</v>
      </c>
      <c r="D72" s="36">
        <v>135</v>
      </c>
      <c r="E72" s="37">
        <v>500</v>
      </c>
      <c r="F72" s="37">
        <f t="shared" si="0"/>
        <v>13500</v>
      </c>
      <c r="G72" s="38">
        <f t="shared" si="1"/>
        <v>14000</v>
      </c>
      <c r="H72" s="39">
        <v>14000</v>
      </c>
      <c r="I72" s="40">
        <f t="shared" si="2"/>
        <v>0</v>
      </c>
      <c r="J72" s="41">
        <v>43872</v>
      </c>
      <c r="K72" s="42"/>
      <c r="L72" s="43" t="s">
        <v>16</v>
      </c>
    </row>
    <row r="73" spans="1:12">
      <c r="A73" s="33">
        <v>221</v>
      </c>
      <c r="B73" s="34" t="s">
        <v>81</v>
      </c>
      <c r="C73" s="35" t="s">
        <v>67</v>
      </c>
      <c r="D73" s="36">
        <v>131</v>
      </c>
      <c r="E73" s="37">
        <v>500</v>
      </c>
      <c r="F73" s="37">
        <f t="shared" si="0"/>
        <v>13100</v>
      </c>
      <c r="G73" s="38">
        <f t="shared" si="1"/>
        <v>13600</v>
      </c>
      <c r="H73" s="39">
        <v>13600</v>
      </c>
      <c r="I73" s="40">
        <f t="shared" si="2"/>
        <v>0</v>
      </c>
      <c r="J73" s="41">
        <v>43921</v>
      </c>
      <c r="K73" s="42"/>
      <c r="L73" s="43" t="s">
        <v>16</v>
      </c>
    </row>
    <row r="74" spans="1:12">
      <c r="A74" s="33">
        <v>222</v>
      </c>
      <c r="B74" s="34" t="s">
        <v>82</v>
      </c>
      <c r="C74" s="35" t="s">
        <v>67</v>
      </c>
      <c r="D74" s="36">
        <v>4</v>
      </c>
      <c r="E74" s="37">
        <v>500</v>
      </c>
      <c r="F74" s="37">
        <f t="shared" ref="F74:F147" si="3">D74*100</f>
        <v>400</v>
      </c>
      <c r="G74" s="38">
        <f t="shared" ref="G74:G147" si="4">SUM(E74:F74)</f>
        <v>900</v>
      </c>
      <c r="H74" s="39">
        <v>900</v>
      </c>
      <c r="I74" s="40">
        <f t="shared" ref="I74:I147" si="5">G74-H74</f>
        <v>0</v>
      </c>
      <c r="J74" s="41">
        <v>43917</v>
      </c>
      <c r="K74" s="42"/>
      <c r="L74" s="43" t="s">
        <v>16</v>
      </c>
    </row>
    <row r="75" spans="1:12">
      <c r="A75" s="33">
        <v>223</v>
      </c>
      <c r="B75" s="34" t="s">
        <v>83</v>
      </c>
      <c r="C75" s="35" t="s">
        <v>67</v>
      </c>
      <c r="D75" s="36">
        <v>431</v>
      </c>
      <c r="E75" s="37">
        <v>500</v>
      </c>
      <c r="F75" s="37">
        <f t="shared" si="3"/>
        <v>43100</v>
      </c>
      <c r="G75" s="38">
        <f t="shared" si="4"/>
        <v>43600</v>
      </c>
      <c r="H75" s="39">
        <v>43600</v>
      </c>
      <c r="I75" s="40">
        <f t="shared" si="5"/>
        <v>0</v>
      </c>
      <c r="J75" s="41">
        <v>43913</v>
      </c>
      <c r="K75" s="42"/>
      <c r="L75" s="43" t="s">
        <v>16</v>
      </c>
    </row>
    <row r="76" spans="1:12">
      <c r="A76" s="33">
        <v>224</v>
      </c>
      <c r="B76" s="34" t="s">
        <v>84</v>
      </c>
      <c r="C76" s="35" t="s">
        <v>67</v>
      </c>
      <c r="D76" s="36">
        <v>212</v>
      </c>
      <c r="E76" s="37">
        <v>500</v>
      </c>
      <c r="F76" s="37">
        <f t="shared" si="3"/>
        <v>21200</v>
      </c>
      <c r="G76" s="38">
        <f t="shared" si="4"/>
        <v>21700</v>
      </c>
      <c r="H76" s="39">
        <v>21700</v>
      </c>
      <c r="I76" s="40">
        <f t="shared" si="5"/>
        <v>0</v>
      </c>
      <c r="J76" s="41">
        <v>43880</v>
      </c>
      <c r="K76" s="42"/>
      <c r="L76" s="43" t="s">
        <v>16</v>
      </c>
    </row>
    <row r="77" spans="1:12">
      <c r="A77" s="33">
        <v>225</v>
      </c>
      <c r="B77" s="34" t="s">
        <v>85</v>
      </c>
      <c r="C77" s="35" t="s">
        <v>67</v>
      </c>
      <c r="D77" s="36">
        <v>10</v>
      </c>
      <c r="E77" s="37">
        <v>500</v>
      </c>
      <c r="F77" s="37">
        <f t="shared" si="3"/>
        <v>1000</v>
      </c>
      <c r="G77" s="38">
        <f t="shared" si="4"/>
        <v>1500</v>
      </c>
      <c r="H77" s="39">
        <v>1500</v>
      </c>
      <c r="I77" s="40">
        <f t="shared" si="5"/>
        <v>0</v>
      </c>
      <c r="J77" s="41">
        <v>43887</v>
      </c>
      <c r="K77" s="42"/>
      <c r="L77" s="43" t="s">
        <v>16</v>
      </c>
    </row>
    <row r="78" spans="1:12">
      <c r="A78" s="33">
        <v>226</v>
      </c>
      <c r="B78" s="34" t="s">
        <v>86</v>
      </c>
      <c r="C78" s="35" t="s">
        <v>67</v>
      </c>
      <c r="D78" s="36">
        <v>218</v>
      </c>
      <c r="E78" s="37">
        <v>500</v>
      </c>
      <c r="F78" s="37">
        <f t="shared" si="3"/>
        <v>21800</v>
      </c>
      <c r="G78" s="38">
        <f t="shared" si="4"/>
        <v>22300</v>
      </c>
      <c r="H78" s="39">
        <v>22300</v>
      </c>
      <c r="I78" s="40">
        <f t="shared" si="5"/>
        <v>0</v>
      </c>
      <c r="J78" s="41">
        <v>43881</v>
      </c>
      <c r="K78" s="42"/>
      <c r="L78" s="43" t="s">
        <v>16</v>
      </c>
    </row>
    <row r="79" spans="1:12">
      <c r="A79" s="33">
        <v>1534</v>
      </c>
      <c r="B79" s="34" t="s">
        <v>87</v>
      </c>
      <c r="C79" s="35" t="s">
        <v>67</v>
      </c>
      <c r="D79" s="36">
        <v>174</v>
      </c>
      <c r="E79" s="37">
        <v>500</v>
      </c>
      <c r="F79" s="37">
        <f t="shared" si="3"/>
        <v>17400</v>
      </c>
      <c r="G79" s="38">
        <f t="shared" si="4"/>
        <v>17900</v>
      </c>
      <c r="H79" s="39">
        <v>17900</v>
      </c>
      <c r="I79" s="40">
        <f t="shared" si="5"/>
        <v>0</v>
      </c>
      <c r="J79" s="41">
        <v>43885</v>
      </c>
      <c r="K79" s="42"/>
      <c r="L79" s="43" t="s">
        <v>16</v>
      </c>
    </row>
    <row r="80" spans="1:12">
      <c r="A80" s="33">
        <v>1538</v>
      </c>
      <c r="B80" s="34" t="s">
        <v>88</v>
      </c>
      <c r="C80" s="35" t="s">
        <v>67</v>
      </c>
      <c r="D80" s="36">
        <v>447</v>
      </c>
      <c r="E80" s="37">
        <v>500</v>
      </c>
      <c r="F80" s="37">
        <f t="shared" si="3"/>
        <v>44700</v>
      </c>
      <c r="G80" s="38">
        <f t="shared" si="4"/>
        <v>45200</v>
      </c>
      <c r="H80" s="39">
        <v>45200</v>
      </c>
      <c r="I80" s="40">
        <f t="shared" si="5"/>
        <v>0</v>
      </c>
      <c r="J80" s="41">
        <v>43889</v>
      </c>
      <c r="K80" s="42"/>
      <c r="L80" s="43" t="s">
        <v>16</v>
      </c>
    </row>
    <row r="81" spans="1:12">
      <c r="A81" s="33">
        <v>1561</v>
      </c>
      <c r="B81" s="34" t="s">
        <v>89</v>
      </c>
      <c r="C81" s="35" t="s">
        <v>67</v>
      </c>
      <c r="D81" s="36">
        <v>91</v>
      </c>
      <c r="E81" s="37">
        <v>500</v>
      </c>
      <c r="F81" s="37">
        <f t="shared" si="3"/>
        <v>9100</v>
      </c>
      <c r="G81" s="38">
        <f t="shared" si="4"/>
        <v>9600</v>
      </c>
      <c r="H81" s="39">
        <v>9600</v>
      </c>
      <c r="I81" s="40">
        <f t="shared" si="5"/>
        <v>0</v>
      </c>
      <c r="J81" s="41">
        <v>43920</v>
      </c>
      <c r="K81" s="42"/>
      <c r="L81" s="43" t="s">
        <v>16</v>
      </c>
    </row>
    <row r="82" spans="1:12">
      <c r="A82" s="33">
        <v>1573</v>
      </c>
      <c r="B82" s="34" t="s">
        <v>90</v>
      </c>
      <c r="C82" s="35" t="s">
        <v>67</v>
      </c>
      <c r="D82" s="36">
        <v>51</v>
      </c>
      <c r="E82" s="37">
        <v>500</v>
      </c>
      <c r="F82" s="37">
        <f t="shared" si="3"/>
        <v>5100</v>
      </c>
      <c r="G82" s="38">
        <f t="shared" si="4"/>
        <v>5600</v>
      </c>
      <c r="H82" s="39">
        <v>5600</v>
      </c>
      <c r="I82" s="40">
        <f t="shared" si="5"/>
        <v>0</v>
      </c>
      <c r="J82" s="41">
        <v>43879</v>
      </c>
      <c r="K82" s="42"/>
      <c r="L82" s="43" t="s">
        <v>16</v>
      </c>
    </row>
    <row r="83" spans="1:12">
      <c r="A83" s="33">
        <v>1577</v>
      </c>
      <c r="B83" s="34" t="s">
        <v>91</v>
      </c>
      <c r="C83" s="35" t="s">
        <v>67</v>
      </c>
      <c r="D83" s="36">
        <v>28</v>
      </c>
      <c r="E83" s="37">
        <v>500</v>
      </c>
      <c r="F83" s="37">
        <f t="shared" si="3"/>
        <v>2800</v>
      </c>
      <c r="G83" s="38">
        <f t="shared" si="4"/>
        <v>3300</v>
      </c>
      <c r="H83" s="39">
        <v>3300</v>
      </c>
      <c r="I83" s="40">
        <f t="shared" si="5"/>
        <v>0</v>
      </c>
      <c r="J83" s="41">
        <v>43874</v>
      </c>
      <c r="K83" s="42"/>
      <c r="L83" s="43" t="s">
        <v>16</v>
      </c>
    </row>
    <row r="84" spans="1:12">
      <c r="A84" s="33">
        <v>1583</v>
      </c>
      <c r="B84" s="34" t="s">
        <v>92</v>
      </c>
      <c r="C84" s="35" t="s">
        <v>67</v>
      </c>
      <c r="D84" s="36">
        <v>13</v>
      </c>
      <c r="E84" s="37">
        <v>500</v>
      </c>
      <c r="F84" s="37">
        <f t="shared" si="3"/>
        <v>1300</v>
      </c>
      <c r="G84" s="38">
        <f t="shared" si="4"/>
        <v>1800</v>
      </c>
      <c r="H84" s="39">
        <v>1800</v>
      </c>
      <c r="I84" s="40">
        <f t="shared" si="5"/>
        <v>0</v>
      </c>
      <c r="J84" s="41">
        <v>43901</v>
      </c>
      <c r="K84" s="42"/>
      <c r="L84" s="43" t="s">
        <v>16</v>
      </c>
    </row>
    <row r="85" spans="1:12">
      <c r="A85" s="33">
        <v>1619</v>
      </c>
      <c r="B85" s="34" t="s">
        <v>93</v>
      </c>
      <c r="C85" s="35" t="s">
        <v>67</v>
      </c>
      <c r="D85" s="36">
        <v>169</v>
      </c>
      <c r="E85" s="37">
        <v>500</v>
      </c>
      <c r="F85" s="37">
        <f t="shared" si="3"/>
        <v>16900</v>
      </c>
      <c r="G85" s="38">
        <f t="shared" si="4"/>
        <v>17400</v>
      </c>
      <c r="H85" s="39">
        <v>17400</v>
      </c>
      <c r="I85" s="40">
        <f t="shared" si="5"/>
        <v>0</v>
      </c>
      <c r="J85" s="41">
        <v>43907</v>
      </c>
      <c r="K85" s="42"/>
      <c r="L85" s="43" t="s">
        <v>16</v>
      </c>
    </row>
    <row r="86" spans="1:12">
      <c r="A86" s="33">
        <v>1623</v>
      </c>
      <c r="B86" s="34" t="s">
        <v>94</v>
      </c>
      <c r="C86" s="35" t="s">
        <v>67</v>
      </c>
      <c r="D86" s="36">
        <v>211</v>
      </c>
      <c r="E86" s="37">
        <v>500</v>
      </c>
      <c r="F86" s="37">
        <f t="shared" si="3"/>
        <v>21100</v>
      </c>
      <c r="G86" s="38">
        <f t="shared" si="4"/>
        <v>21600</v>
      </c>
      <c r="H86" s="39">
        <v>21600</v>
      </c>
      <c r="I86" s="40">
        <f t="shared" si="5"/>
        <v>0</v>
      </c>
      <c r="J86" s="41">
        <v>43891</v>
      </c>
      <c r="K86" s="42"/>
      <c r="L86" s="43" t="s">
        <v>16</v>
      </c>
    </row>
    <row r="87" spans="1:12">
      <c r="A87" s="33">
        <v>1638</v>
      </c>
      <c r="B87" s="34" t="s">
        <v>95</v>
      </c>
      <c r="C87" s="35" t="s">
        <v>67</v>
      </c>
      <c r="D87" s="36">
        <v>211</v>
      </c>
      <c r="E87" s="37">
        <v>500</v>
      </c>
      <c r="F87" s="37">
        <f t="shared" si="3"/>
        <v>21100</v>
      </c>
      <c r="G87" s="38">
        <f t="shared" si="4"/>
        <v>21600</v>
      </c>
      <c r="H87" s="39">
        <v>21600</v>
      </c>
      <c r="I87" s="40">
        <f t="shared" si="5"/>
        <v>0</v>
      </c>
      <c r="J87" s="41">
        <v>43881</v>
      </c>
      <c r="K87" s="42"/>
      <c r="L87" s="43" t="s">
        <v>16</v>
      </c>
    </row>
    <row r="88" spans="1:12">
      <c r="A88" s="33">
        <v>1639</v>
      </c>
      <c r="B88" s="34" t="s">
        <v>96</v>
      </c>
      <c r="C88" s="35" t="s">
        <v>67</v>
      </c>
      <c r="D88" s="36">
        <v>65</v>
      </c>
      <c r="E88" s="37">
        <v>500</v>
      </c>
      <c r="F88" s="37">
        <f t="shared" si="3"/>
        <v>6500</v>
      </c>
      <c r="G88" s="38">
        <f t="shared" si="4"/>
        <v>7000</v>
      </c>
      <c r="H88" s="39">
        <v>7000</v>
      </c>
      <c r="I88" s="40">
        <f t="shared" si="5"/>
        <v>0</v>
      </c>
      <c r="J88" s="41">
        <v>43879</v>
      </c>
      <c r="K88" s="42"/>
      <c r="L88" s="43" t="s">
        <v>16</v>
      </c>
    </row>
    <row r="89" spans="1:12">
      <c r="A89" s="33">
        <v>1658</v>
      </c>
      <c r="B89" s="34" t="s">
        <v>97</v>
      </c>
      <c r="C89" s="35" t="s">
        <v>67</v>
      </c>
      <c r="D89" s="36">
        <v>127</v>
      </c>
      <c r="E89" s="37">
        <v>500</v>
      </c>
      <c r="F89" s="37">
        <f t="shared" si="3"/>
        <v>12700</v>
      </c>
      <c r="G89" s="38">
        <f t="shared" si="4"/>
        <v>13200</v>
      </c>
      <c r="H89" s="39">
        <v>13200</v>
      </c>
      <c r="I89" s="40">
        <f t="shared" si="5"/>
        <v>0</v>
      </c>
      <c r="J89" s="41">
        <v>43871</v>
      </c>
      <c r="K89" s="42"/>
      <c r="L89" s="43" t="s">
        <v>16</v>
      </c>
    </row>
    <row r="90" spans="1:12">
      <c r="A90" s="33">
        <v>1662</v>
      </c>
      <c r="B90" s="34" t="s">
        <v>98</v>
      </c>
      <c r="C90" s="35" t="s">
        <v>67</v>
      </c>
      <c r="D90" s="36">
        <v>2</v>
      </c>
      <c r="E90" s="37">
        <v>500</v>
      </c>
      <c r="F90" s="37">
        <f t="shared" si="3"/>
        <v>200</v>
      </c>
      <c r="G90" s="38">
        <f t="shared" si="4"/>
        <v>700</v>
      </c>
      <c r="H90" s="39">
        <v>700</v>
      </c>
      <c r="I90" s="40">
        <f t="shared" si="5"/>
        <v>0</v>
      </c>
      <c r="J90" s="41">
        <v>43882</v>
      </c>
      <c r="K90" s="42"/>
      <c r="L90" s="43" t="s">
        <v>16</v>
      </c>
    </row>
    <row r="91" spans="1:12">
      <c r="A91" s="33">
        <v>1678</v>
      </c>
      <c r="B91" s="34" t="s">
        <v>99</v>
      </c>
      <c r="C91" s="35" t="s">
        <v>67</v>
      </c>
      <c r="D91" s="36">
        <v>512</v>
      </c>
      <c r="E91" s="37">
        <v>500</v>
      </c>
      <c r="F91" s="37">
        <f t="shared" si="3"/>
        <v>51200</v>
      </c>
      <c r="G91" s="38">
        <f t="shared" si="4"/>
        <v>51700</v>
      </c>
      <c r="H91" s="39">
        <v>51700</v>
      </c>
      <c r="I91" s="40">
        <f t="shared" si="5"/>
        <v>0</v>
      </c>
      <c r="J91" s="41">
        <v>43880</v>
      </c>
      <c r="K91" s="42"/>
      <c r="L91" s="43" t="s">
        <v>16</v>
      </c>
    </row>
    <row r="92" spans="1:12">
      <c r="A92" s="33">
        <v>1680</v>
      </c>
      <c r="B92" s="34" t="s">
        <v>100</v>
      </c>
      <c r="C92" s="35" t="s">
        <v>67</v>
      </c>
      <c r="D92" s="36">
        <v>88</v>
      </c>
      <c r="E92" s="37">
        <v>500</v>
      </c>
      <c r="F92" s="37">
        <f t="shared" si="3"/>
        <v>8800</v>
      </c>
      <c r="G92" s="38">
        <f t="shared" si="4"/>
        <v>9300</v>
      </c>
      <c r="H92" s="39">
        <v>9300</v>
      </c>
      <c r="I92" s="40">
        <f t="shared" si="5"/>
        <v>0</v>
      </c>
      <c r="J92" s="41">
        <v>43870</v>
      </c>
      <c r="K92" s="42"/>
      <c r="L92" s="43" t="s">
        <v>16</v>
      </c>
    </row>
    <row r="93" spans="1:12">
      <c r="A93" s="33">
        <v>1690</v>
      </c>
      <c r="B93" s="34" t="s">
        <v>101</v>
      </c>
      <c r="C93" s="35" t="s">
        <v>67</v>
      </c>
      <c r="D93" s="36">
        <v>41</v>
      </c>
      <c r="E93" s="37">
        <v>500</v>
      </c>
      <c r="F93" s="37">
        <f t="shared" si="3"/>
        <v>4100</v>
      </c>
      <c r="G93" s="38">
        <f t="shared" si="4"/>
        <v>4600</v>
      </c>
      <c r="H93" s="39">
        <v>4600</v>
      </c>
      <c r="I93" s="40">
        <f t="shared" si="5"/>
        <v>0</v>
      </c>
      <c r="J93" s="41">
        <v>43872</v>
      </c>
      <c r="K93" s="42"/>
      <c r="L93" s="43" t="s">
        <v>16</v>
      </c>
    </row>
    <row r="94" spans="1:12">
      <c r="A94" s="33">
        <v>1697</v>
      </c>
      <c r="B94" s="34" t="s">
        <v>102</v>
      </c>
      <c r="C94" s="35" t="s">
        <v>67</v>
      </c>
      <c r="D94" s="36">
        <v>204</v>
      </c>
      <c r="E94" s="37">
        <v>500</v>
      </c>
      <c r="F94" s="37">
        <f t="shared" si="3"/>
        <v>20400</v>
      </c>
      <c r="G94" s="38">
        <f t="shared" si="4"/>
        <v>20900</v>
      </c>
      <c r="H94" s="39">
        <v>20900</v>
      </c>
      <c r="I94" s="40">
        <f t="shared" si="5"/>
        <v>0</v>
      </c>
      <c r="J94" s="41">
        <v>43920</v>
      </c>
      <c r="K94" s="42"/>
      <c r="L94" s="43" t="s">
        <v>16</v>
      </c>
    </row>
    <row r="95" spans="1:12">
      <c r="A95" s="33">
        <v>1701</v>
      </c>
      <c r="B95" s="34" t="s">
        <v>103</v>
      </c>
      <c r="C95" s="35" t="s">
        <v>67</v>
      </c>
      <c r="D95" s="36">
        <v>3</v>
      </c>
      <c r="E95" s="37">
        <v>500</v>
      </c>
      <c r="F95" s="37">
        <f t="shared" si="3"/>
        <v>300</v>
      </c>
      <c r="G95" s="38">
        <f t="shared" si="4"/>
        <v>800</v>
      </c>
      <c r="H95" s="39">
        <v>800</v>
      </c>
      <c r="I95" s="40">
        <f t="shared" si="5"/>
        <v>0</v>
      </c>
      <c r="J95" s="41">
        <v>43921</v>
      </c>
      <c r="K95" s="42"/>
      <c r="L95" s="43" t="s">
        <v>16</v>
      </c>
    </row>
    <row r="96" spans="1:12">
      <c r="A96" s="33">
        <v>1708</v>
      </c>
      <c r="B96" s="34" t="s">
        <v>104</v>
      </c>
      <c r="C96" s="35" t="s">
        <v>67</v>
      </c>
      <c r="D96" s="36">
        <v>69</v>
      </c>
      <c r="E96" s="37">
        <v>500</v>
      </c>
      <c r="F96" s="37">
        <f t="shared" si="3"/>
        <v>6900</v>
      </c>
      <c r="G96" s="38">
        <f t="shared" si="4"/>
        <v>7400</v>
      </c>
      <c r="H96" s="39">
        <v>7400</v>
      </c>
      <c r="I96" s="40">
        <f t="shared" si="5"/>
        <v>0</v>
      </c>
      <c r="J96" s="41">
        <v>43840</v>
      </c>
      <c r="K96" s="41">
        <v>43872</v>
      </c>
      <c r="L96" s="43" t="s">
        <v>16</v>
      </c>
    </row>
    <row r="97" spans="1:12">
      <c r="A97" s="33">
        <v>1714</v>
      </c>
      <c r="B97" s="34" t="s">
        <v>105</v>
      </c>
      <c r="C97" s="35" t="s">
        <v>67</v>
      </c>
      <c r="D97" s="36">
        <v>3</v>
      </c>
      <c r="E97" s="37">
        <v>500</v>
      </c>
      <c r="F97" s="37">
        <f t="shared" si="3"/>
        <v>300</v>
      </c>
      <c r="G97" s="38">
        <f t="shared" si="4"/>
        <v>800</v>
      </c>
      <c r="H97" s="39">
        <v>800</v>
      </c>
      <c r="I97" s="40">
        <f t="shared" si="5"/>
        <v>0</v>
      </c>
      <c r="J97" s="41">
        <v>43872</v>
      </c>
      <c r="K97" s="42"/>
      <c r="L97" s="43" t="s">
        <v>16</v>
      </c>
    </row>
    <row r="98" spans="1:12">
      <c r="A98" s="57">
        <v>1718</v>
      </c>
      <c r="B98" s="58" t="s">
        <v>106</v>
      </c>
      <c r="C98" s="35" t="s">
        <v>67</v>
      </c>
      <c r="D98" s="36">
        <v>0</v>
      </c>
      <c r="E98" s="37">
        <v>0</v>
      </c>
      <c r="F98" s="37">
        <f t="shared" si="3"/>
        <v>0</v>
      </c>
      <c r="G98" s="38">
        <f t="shared" si="4"/>
        <v>0</v>
      </c>
      <c r="H98" s="39">
        <v>0</v>
      </c>
      <c r="I98" s="40">
        <f t="shared" si="5"/>
        <v>0</v>
      </c>
      <c r="J98" s="43" t="s">
        <v>107</v>
      </c>
      <c r="K98" s="42"/>
      <c r="L98" s="43" t="s">
        <v>107</v>
      </c>
    </row>
    <row r="99" spans="1:12">
      <c r="A99" s="57">
        <v>1720</v>
      </c>
      <c r="B99" s="58" t="s">
        <v>108</v>
      </c>
      <c r="C99" s="35" t="s">
        <v>67</v>
      </c>
      <c r="D99" s="36">
        <v>0</v>
      </c>
      <c r="E99" s="59">
        <v>0</v>
      </c>
      <c r="F99" s="59">
        <f t="shared" si="3"/>
        <v>0</v>
      </c>
      <c r="G99" s="60">
        <f t="shared" si="4"/>
        <v>0</v>
      </c>
      <c r="H99" s="61">
        <v>0</v>
      </c>
      <c r="I99" s="62">
        <f t="shared" si="5"/>
        <v>0</v>
      </c>
      <c r="J99" s="43" t="s">
        <v>107</v>
      </c>
      <c r="K99" s="42"/>
      <c r="L99" s="43" t="s">
        <v>107</v>
      </c>
    </row>
    <row r="100" spans="1:12" ht="15.75" thickBot="1">
      <c r="A100" s="63">
        <v>1730</v>
      </c>
      <c r="B100" s="64" t="s">
        <v>109</v>
      </c>
      <c r="C100" s="65" t="s">
        <v>67</v>
      </c>
      <c r="D100" s="66">
        <v>0</v>
      </c>
      <c r="E100" s="49">
        <v>500</v>
      </c>
      <c r="F100" s="49">
        <f t="shared" si="3"/>
        <v>0</v>
      </c>
      <c r="G100" s="50">
        <f t="shared" si="4"/>
        <v>500</v>
      </c>
      <c r="H100" s="51">
        <v>500</v>
      </c>
      <c r="I100" s="52">
        <f t="shared" si="5"/>
        <v>0</v>
      </c>
      <c r="J100" s="67">
        <v>43921</v>
      </c>
      <c r="K100" s="68"/>
      <c r="L100" s="69" t="s">
        <v>16</v>
      </c>
    </row>
    <row r="101" spans="1:12" ht="15.75" thickBot="1">
      <c r="C101" s="20"/>
      <c r="D101" s="20"/>
    </row>
    <row r="102" spans="1:12">
      <c r="A102" s="22">
        <v>301</v>
      </c>
      <c r="B102" s="23" t="s">
        <v>110</v>
      </c>
      <c r="C102" s="24" t="s">
        <v>111</v>
      </c>
      <c r="D102" s="25">
        <v>61</v>
      </c>
      <c r="E102" s="26">
        <v>500</v>
      </c>
      <c r="F102" s="26">
        <f t="shared" si="3"/>
        <v>6100</v>
      </c>
      <c r="G102" s="27">
        <f t="shared" si="4"/>
        <v>6600</v>
      </c>
      <c r="H102" s="28">
        <v>6600</v>
      </c>
      <c r="I102" s="70">
        <f t="shared" si="5"/>
        <v>0</v>
      </c>
      <c r="J102" s="30">
        <v>43956</v>
      </c>
      <c r="K102" s="31"/>
      <c r="L102" s="32" t="s">
        <v>16</v>
      </c>
    </row>
    <row r="103" spans="1:12">
      <c r="A103" s="33">
        <v>304</v>
      </c>
      <c r="B103" s="34" t="s">
        <v>112</v>
      </c>
      <c r="C103" s="35" t="s">
        <v>111</v>
      </c>
      <c r="D103" s="36">
        <v>203</v>
      </c>
      <c r="E103" s="37">
        <v>500</v>
      </c>
      <c r="F103" s="37">
        <f t="shared" si="3"/>
        <v>20300</v>
      </c>
      <c r="G103" s="38">
        <f t="shared" si="4"/>
        <v>20800</v>
      </c>
      <c r="H103" s="39">
        <v>20800</v>
      </c>
      <c r="I103" s="40">
        <f t="shared" si="5"/>
        <v>0</v>
      </c>
      <c r="J103" s="41">
        <v>43921</v>
      </c>
      <c r="K103" s="42"/>
      <c r="L103" s="43" t="s">
        <v>16</v>
      </c>
    </row>
    <row r="104" spans="1:12">
      <c r="A104" s="33">
        <v>305</v>
      </c>
      <c r="B104" s="34" t="s">
        <v>113</v>
      </c>
      <c r="C104" s="35" t="s">
        <v>111</v>
      </c>
      <c r="D104" s="36">
        <v>347</v>
      </c>
      <c r="E104" s="37">
        <v>500</v>
      </c>
      <c r="F104" s="37">
        <f t="shared" si="3"/>
        <v>34700</v>
      </c>
      <c r="G104" s="38">
        <f t="shared" si="4"/>
        <v>35200</v>
      </c>
      <c r="H104" s="39">
        <v>35200</v>
      </c>
      <c r="I104" s="40">
        <f t="shared" si="5"/>
        <v>0</v>
      </c>
      <c r="J104" s="41">
        <v>43886</v>
      </c>
      <c r="K104" s="42"/>
      <c r="L104" s="43" t="s">
        <v>16</v>
      </c>
    </row>
    <row r="105" spans="1:12">
      <c r="A105" s="33">
        <v>306</v>
      </c>
      <c r="B105" s="34" t="s">
        <v>114</v>
      </c>
      <c r="C105" s="35" t="s">
        <v>111</v>
      </c>
      <c r="D105" s="36">
        <v>19</v>
      </c>
      <c r="E105" s="37">
        <v>500</v>
      </c>
      <c r="F105" s="37">
        <f t="shared" si="3"/>
        <v>1900</v>
      </c>
      <c r="G105" s="38">
        <f t="shared" si="4"/>
        <v>2400</v>
      </c>
      <c r="H105" s="39">
        <v>2400</v>
      </c>
      <c r="I105" s="40">
        <f t="shared" si="5"/>
        <v>0</v>
      </c>
      <c r="J105" s="41">
        <v>43916</v>
      </c>
      <c r="K105" s="42"/>
      <c r="L105" s="43" t="s">
        <v>16</v>
      </c>
    </row>
    <row r="106" spans="1:12">
      <c r="A106" s="33">
        <v>307</v>
      </c>
      <c r="B106" s="34" t="s">
        <v>115</v>
      </c>
      <c r="C106" s="35" t="s">
        <v>111</v>
      </c>
      <c r="D106" s="36">
        <v>33</v>
      </c>
      <c r="E106" s="37">
        <v>500</v>
      </c>
      <c r="F106" s="37">
        <f t="shared" si="3"/>
        <v>3300</v>
      </c>
      <c r="G106" s="38">
        <f t="shared" si="4"/>
        <v>3800</v>
      </c>
      <c r="H106" s="39">
        <v>3800</v>
      </c>
      <c r="I106" s="40">
        <f t="shared" si="5"/>
        <v>0</v>
      </c>
      <c r="J106" s="41">
        <v>43916</v>
      </c>
      <c r="K106" s="42"/>
      <c r="L106" s="43" t="s">
        <v>116</v>
      </c>
    </row>
    <row r="107" spans="1:12">
      <c r="A107" s="33">
        <v>308</v>
      </c>
      <c r="B107" s="34" t="s">
        <v>117</v>
      </c>
      <c r="C107" s="35" t="s">
        <v>111</v>
      </c>
      <c r="D107" s="36">
        <v>463</v>
      </c>
      <c r="E107" s="37">
        <v>500</v>
      </c>
      <c r="F107" s="37">
        <f t="shared" si="3"/>
        <v>46300</v>
      </c>
      <c r="G107" s="38">
        <f t="shared" si="4"/>
        <v>46800</v>
      </c>
      <c r="H107" s="39">
        <v>46800</v>
      </c>
      <c r="I107" s="40">
        <f t="shared" si="5"/>
        <v>0</v>
      </c>
      <c r="J107" s="41">
        <v>43882</v>
      </c>
      <c r="K107" s="42"/>
      <c r="L107" s="43" t="s">
        <v>16</v>
      </c>
    </row>
    <row r="108" spans="1:12">
      <c r="A108" s="33">
        <v>312</v>
      </c>
      <c r="B108" s="34" t="s">
        <v>118</v>
      </c>
      <c r="C108" s="35" t="s">
        <v>111</v>
      </c>
      <c r="D108" s="36">
        <v>12</v>
      </c>
      <c r="E108" s="37">
        <v>500</v>
      </c>
      <c r="F108" s="37">
        <f t="shared" si="3"/>
        <v>1200</v>
      </c>
      <c r="G108" s="38">
        <f t="shared" si="4"/>
        <v>1700</v>
      </c>
      <c r="H108" s="39">
        <v>1700</v>
      </c>
      <c r="I108" s="71">
        <f t="shared" si="5"/>
        <v>0</v>
      </c>
      <c r="J108" s="41">
        <v>43935</v>
      </c>
      <c r="K108" s="42"/>
      <c r="L108" s="43" t="s">
        <v>116</v>
      </c>
    </row>
    <row r="109" spans="1:12">
      <c r="A109" s="33">
        <v>314</v>
      </c>
      <c r="B109" s="34" t="s">
        <v>119</v>
      </c>
      <c r="C109" s="35" t="s">
        <v>111</v>
      </c>
      <c r="D109" s="36">
        <v>30</v>
      </c>
      <c r="E109" s="37">
        <v>500</v>
      </c>
      <c r="F109" s="37">
        <f t="shared" si="3"/>
        <v>3000</v>
      </c>
      <c r="G109" s="38">
        <f t="shared" si="4"/>
        <v>3500</v>
      </c>
      <c r="H109" s="39">
        <v>3500</v>
      </c>
      <c r="I109" s="40">
        <f t="shared" si="5"/>
        <v>0</v>
      </c>
      <c r="J109" s="41">
        <v>43872</v>
      </c>
      <c r="K109" s="42"/>
      <c r="L109" s="43" t="s">
        <v>16</v>
      </c>
    </row>
    <row r="110" spans="1:12">
      <c r="A110" s="33">
        <v>316</v>
      </c>
      <c r="B110" s="34" t="s">
        <v>120</v>
      </c>
      <c r="C110" s="35" t="s">
        <v>111</v>
      </c>
      <c r="D110" s="36">
        <v>65</v>
      </c>
      <c r="E110" s="37">
        <v>500</v>
      </c>
      <c r="F110" s="37">
        <f t="shared" si="3"/>
        <v>6500</v>
      </c>
      <c r="G110" s="38">
        <f t="shared" si="4"/>
        <v>7000</v>
      </c>
      <c r="H110" s="39">
        <v>7000</v>
      </c>
      <c r="I110" s="40">
        <f t="shared" si="5"/>
        <v>0</v>
      </c>
      <c r="J110" s="41">
        <v>43872</v>
      </c>
      <c r="K110" s="42"/>
      <c r="L110" s="43" t="s">
        <v>16</v>
      </c>
    </row>
    <row r="111" spans="1:12">
      <c r="A111" s="33">
        <v>317</v>
      </c>
      <c r="B111" s="34" t="s">
        <v>121</v>
      </c>
      <c r="C111" s="35" t="s">
        <v>111</v>
      </c>
      <c r="D111" s="36">
        <v>227</v>
      </c>
      <c r="E111" s="37">
        <v>500</v>
      </c>
      <c r="F111" s="37">
        <f t="shared" si="3"/>
        <v>22700</v>
      </c>
      <c r="G111" s="38">
        <f t="shared" si="4"/>
        <v>23200</v>
      </c>
      <c r="H111" s="39">
        <v>23200</v>
      </c>
      <c r="I111" s="40">
        <f t="shared" si="5"/>
        <v>0</v>
      </c>
      <c r="J111" s="41">
        <v>43868</v>
      </c>
      <c r="K111" s="42"/>
      <c r="L111" s="43" t="s">
        <v>16</v>
      </c>
    </row>
    <row r="112" spans="1:12">
      <c r="A112" s="33">
        <v>322</v>
      </c>
      <c r="B112" s="34" t="s">
        <v>122</v>
      </c>
      <c r="C112" s="35" t="s">
        <v>111</v>
      </c>
      <c r="D112" s="36">
        <v>56</v>
      </c>
      <c r="E112" s="37">
        <v>500</v>
      </c>
      <c r="F112" s="37">
        <f t="shared" si="3"/>
        <v>5600</v>
      </c>
      <c r="G112" s="38">
        <f t="shared" si="4"/>
        <v>6100</v>
      </c>
      <c r="H112" s="39">
        <v>6100</v>
      </c>
      <c r="I112" s="40">
        <f t="shared" si="5"/>
        <v>0</v>
      </c>
      <c r="J112" s="41">
        <v>43920</v>
      </c>
      <c r="K112" s="42"/>
      <c r="L112" s="43" t="s">
        <v>16</v>
      </c>
    </row>
    <row r="113" spans="1:12">
      <c r="A113" s="33">
        <v>324</v>
      </c>
      <c r="B113" s="34" t="s">
        <v>123</v>
      </c>
      <c r="C113" s="35" t="s">
        <v>111</v>
      </c>
      <c r="D113" s="36">
        <v>427</v>
      </c>
      <c r="E113" s="37">
        <v>500</v>
      </c>
      <c r="F113" s="37">
        <f t="shared" si="3"/>
        <v>42700</v>
      </c>
      <c r="G113" s="38">
        <f t="shared" si="4"/>
        <v>43200</v>
      </c>
      <c r="H113" s="39">
        <v>43200</v>
      </c>
      <c r="I113" s="40">
        <f t="shared" si="5"/>
        <v>0</v>
      </c>
      <c r="J113" s="41">
        <v>43889</v>
      </c>
      <c r="K113" s="42"/>
      <c r="L113" s="43" t="s">
        <v>16</v>
      </c>
    </row>
    <row r="114" spans="1:12">
      <c r="A114" s="33">
        <v>327</v>
      </c>
      <c r="B114" s="34" t="s">
        <v>124</v>
      </c>
      <c r="C114" s="35" t="s">
        <v>111</v>
      </c>
      <c r="D114" s="36">
        <v>201</v>
      </c>
      <c r="E114" s="37">
        <v>500</v>
      </c>
      <c r="F114" s="37">
        <f t="shared" si="3"/>
        <v>20100</v>
      </c>
      <c r="G114" s="38">
        <f t="shared" si="4"/>
        <v>20600</v>
      </c>
      <c r="H114" s="39">
        <v>20600</v>
      </c>
      <c r="I114" s="40">
        <f t="shared" si="5"/>
        <v>0</v>
      </c>
      <c r="J114" s="41">
        <v>43907</v>
      </c>
      <c r="K114" s="42"/>
      <c r="L114" s="43" t="s">
        <v>16</v>
      </c>
    </row>
    <row r="115" spans="1:12">
      <c r="A115" s="33">
        <v>329</v>
      </c>
      <c r="B115" s="34" t="s">
        <v>125</v>
      </c>
      <c r="C115" s="35" t="s">
        <v>111</v>
      </c>
      <c r="D115" s="36">
        <v>88</v>
      </c>
      <c r="E115" s="37">
        <v>500</v>
      </c>
      <c r="F115" s="37">
        <f t="shared" si="3"/>
        <v>8800</v>
      </c>
      <c r="G115" s="38">
        <f t="shared" si="4"/>
        <v>9300</v>
      </c>
      <c r="H115" s="39">
        <v>9300</v>
      </c>
      <c r="I115" s="40">
        <f t="shared" si="5"/>
        <v>0</v>
      </c>
      <c r="J115" s="41">
        <v>43880</v>
      </c>
      <c r="K115" s="42"/>
      <c r="L115" s="43" t="s">
        <v>16</v>
      </c>
    </row>
    <row r="116" spans="1:12">
      <c r="A116" s="33">
        <v>330</v>
      </c>
      <c r="B116" s="34" t="s">
        <v>126</v>
      </c>
      <c r="C116" s="35" t="s">
        <v>111</v>
      </c>
      <c r="D116" s="36">
        <v>90</v>
      </c>
      <c r="E116" s="37">
        <v>500</v>
      </c>
      <c r="F116" s="37">
        <f t="shared" si="3"/>
        <v>9000</v>
      </c>
      <c r="G116" s="38">
        <f t="shared" si="4"/>
        <v>9500</v>
      </c>
      <c r="H116" s="39">
        <v>9500</v>
      </c>
      <c r="I116" s="40">
        <f t="shared" si="5"/>
        <v>0</v>
      </c>
      <c r="J116" s="41">
        <v>43921</v>
      </c>
      <c r="K116" s="42"/>
      <c r="L116" s="43" t="s">
        <v>16</v>
      </c>
    </row>
    <row r="117" spans="1:12">
      <c r="A117" s="33">
        <v>331</v>
      </c>
      <c r="B117" s="34" t="s">
        <v>127</v>
      </c>
      <c r="C117" s="35" t="s">
        <v>111</v>
      </c>
      <c r="D117" s="36">
        <v>24</v>
      </c>
      <c r="E117" s="37">
        <v>500</v>
      </c>
      <c r="F117" s="37">
        <f t="shared" si="3"/>
        <v>2400</v>
      </c>
      <c r="G117" s="38">
        <f t="shared" si="4"/>
        <v>2900</v>
      </c>
      <c r="H117" s="39">
        <v>2900</v>
      </c>
      <c r="I117" s="40">
        <f t="shared" si="5"/>
        <v>0</v>
      </c>
      <c r="J117" s="41">
        <v>43921</v>
      </c>
      <c r="K117" s="42"/>
      <c r="L117" s="43" t="s">
        <v>16</v>
      </c>
    </row>
    <row r="118" spans="1:12">
      <c r="A118" s="33">
        <v>332</v>
      </c>
      <c r="B118" s="34" t="s">
        <v>128</v>
      </c>
      <c r="C118" s="35" t="s">
        <v>111</v>
      </c>
      <c r="D118" s="36">
        <v>28</v>
      </c>
      <c r="E118" s="37">
        <v>500</v>
      </c>
      <c r="F118" s="37">
        <f t="shared" si="3"/>
        <v>2800</v>
      </c>
      <c r="G118" s="38">
        <f t="shared" si="4"/>
        <v>3300</v>
      </c>
      <c r="H118" s="39">
        <v>3300</v>
      </c>
      <c r="I118" s="40">
        <f t="shared" si="5"/>
        <v>0</v>
      </c>
      <c r="J118" s="41">
        <v>43899</v>
      </c>
      <c r="K118" s="42"/>
      <c r="L118" s="43" t="s">
        <v>16</v>
      </c>
    </row>
    <row r="119" spans="1:12">
      <c r="A119" s="33">
        <v>333</v>
      </c>
      <c r="B119" s="34" t="s">
        <v>129</v>
      </c>
      <c r="C119" s="35" t="s">
        <v>111</v>
      </c>
      <c r="D119" s="36">
        <v>123</v>
      </c>
      <c r="E119" s="37">
        <v>500</v>
      </c>
      <c r="F119" s="37">
        <f t="shared" si="3"/>
        <v>12300</v>
      </c>
      <c r="G119" s="38">
        <f t="shared" si="4"/>
        <v>12800</v>
      </c>
      <c r="H119" s="39">
        <v>12800</v>
      </c>
      <c r="I119" s="40">
        <f t="shared" si="5"/>
        <v>0</v>
      </c>
      <c r="J119" s="41">
        <v>43878</v>
      </c>
      <c r="K119" s="42"/>
      <c r="L119" s="43" t="s">
        <v>16</v>
      </c>
    </row>
    <row r="120" spans="1:12">
      <c r="A120" s="33">
        <v>1523</v>
      </c>
      <c r="B120" s="34" t="s">
        <v>130</v>
      </c>
      <c r="C120" s="35" t="s">
        <v>111</v>
      </c>
      <c r="D120" s="36">
        <v>116</v>
      </c>
      <c r="E120" s="37">
        <v>500</v>
      </c>
      <c r="F120" s="37">
        <f t="shared" si="3"/>
        <v>11600</v>
      </c>
      <c r="G120" s="38">
        <f t="shared" si="4"/>
        <v>12100</v>
      </c>
      <c r="H120" s="39">
        <v>12100</v>
      </c>
      <c r="I120" s="40">
        <f t="shared" si="5"/>
        <v>0</v>
      </c>
      <c r="J120" s="41">
        <v>43909</v>
      </c>
      <c r="K120" s="72">
        <v>43921</v>
      </c>
      <c r="L120" s="43" t="s">
        <v>16</v>
      </c>
    </row>
    <row r="121" spans="1:12">
      <c r="A121" s="33">
        <v>1542</v>
      </c>
      <c r="B121" s="34" t="s">
        <v>131</v>
      </c>
      <c r="C121" s="35" t="s">
        <v>111</v>
      </c>
      <c r="D121" s="36">
        <v>2</v>
      </c>
      <c r="E121" s="37">
        <v>500</v>
      </c>
      <c r="F121" s="37">
        <f t="shared" si="3"/>
        <v>200</v>
      </c>
      <c r="G121" s="38">
        <f t="shared" si="4"/>
        <v>700</v>
      </c>
      <c r="H121" s="39">
        <v>700</v>
      </c>
      <c r="I121" s="40">
        <f t="shared" si="5"/>
        <v>0</v>
      </c>
      <c r="J121" s="41">
        <v>43915</v>
      </c>
      <c r="K121" s="42"/>
      <c r="L121" s="43" t="s">
        <v>16</v>
      </c>
    </row>
    <row r="122" spans="1:12">
      <c r="A122" s="33">
        <v>1548</v>
      </c>
      <c r="B122" s="34" t="s">
        <v>132</v>
      </c>
      <c r="C122" s="35" t="s">
        <v>111</v>
      </c>
      <c r="D122" s="36">
        <v>110</v>
      </c>
      <c r="E122" s="37">
        <v>500</v>
      </c>
      <c r="F122" s="37">
        <f t="shared" si="3"/>
        <v>11000</v>
      </c>
      <c r="G122" s="38">
        <f t="shared" si="4"/>
        <v>11500</v>
      </c>
      <c r="H122" s="39">
        <v>11500</v>
      </c>
      <c r="I122" s="40">
        <f t="shared" si="5"/>
        <v>0</v>
      </c>
      <c r="J122" s="41">
        <v>43923</v>
      </c>
      <c r="K122" s="42"/>
      <c r="L122" s="43" t="s">
        <v>16</v>
      </c>
    </row>
    <row r="123" spans="1:12">
      <c r="A123" s="33">
        <v>1586</v>
      </c>
      <c r="B123" s="34" t="s">
        <v>133</v>
      </c>
      <c r="C123" s="35" t="s">
        <v>111</v>
      </c>
      <c r="D123" s="36">
        <v>35</v>
      </c>
      <c r="E123" s="37">
        <v>500</v>
      </c>
      <c r="F123" s="37">
        <f t="shared" si="3"/>
        <v>3500</v>
      </c>
      <c r="G123" s="38">
        <f t="shared" si="4"/>
        <v>4000</v>
      </c>
      <c r="H123" s="39">
        <v>4000</v>
      </c>
      <c r="I123" s="40">
        <f t="shared" si="5"/>
        <v>0</v>
      </c>
      <c r="J123" s="41">
        <v>43913</v>
      </c>
      <c r="K123" s="42"/>
      <c r="L123" s="43" t="s">
        <v>16</v>
      </c>
    </row>
    <row r="124" spans="1:12">
      <c r="A124" s="33">
        <v>1606</v>
      </c>
      <c r="B124" s="34" t="s">
        <v>134</v>
      </c>
      <c r="C124" s="35" t="s">
        <v>111</v>
      </c>
      <c r="D124" s="36">
        <v>159</v>
      </c>
      <c r="E124" s="37">
        <v>500</v>
      </c>
      <c r="F124" s="37">
        <f t="shared" si="3"/>
        <v>15900</v>
      </c>
      <c r="G124" s="38">
        <f t="shared" si="4"/>
        <v>16400</v>
      </c>
      <c r="H124" s="39">
        <v>16400</v>
      </c>
      <c r="I124" s="40">
        <f t="shared" si="5"/>
        <v>0</v>
      </c>
      <c r="J124" s="41">
        <v>43879</v>
      </c>
      <c r="K124" s="42"/>
      <c r="L124" s="43" t="s">
        <v>16</v>
      </c>
    </row>
    <row r="125" spans="1:12">
      <c r="A125" s="33">
        <v>1622</v>
      </c>
      <c r="B125" s="34" t="s">
        <v>135</v>
      </c>
      <c r="C125" s="35" t="s">
        <v>111</v>
      </c>
      <c r="D125" s="36">
        <v>47</v>
      </c>
      <c r="E125" s="37">
        <v>500</v>
      </c>
      <c r="F125" s="37">
        <f t="shared" si="3"/>
        <v>4700</v>
      </c>
      <c r="G125" s="38">
        <f t="shared" si="4"/>
        <v>5200</v>
      </c>
      <c r="H125" s="39">
        <v>5200</v>
      </c>
      <c r="I125" s="40">
        <f t="shared" si="5"/>
        <v>0</v>
      </c>
      <c r="J125" s="41">
        <v>43873</v>
      </c>
      <c r="K125" s="42"/>
      <c r="L125" s="43" t="s">
        <v>16</v>
      </c>
    </row>
    <row r="126" spans="1:12">
      <c r="A126" s="57">
        <v>1711</v>
      </c>
      <c r="B126" s="58" t="s">
        <v>136</v>
      </c>
      <c r="C126" s="35" t="s">
        <v>111</v>
      </c>
      <c r="D126" s="36">
        <v>0</v>
      </c>
      <c r="E126" s="37">
        <v>0</v>
      </c>
      <c r="F126" s="37">
        <f t="shared" si="3"/>
        <v>0</v>
      </c>
      <c r="G126" s="38">
        <f t="shared" si="4"/>
        <v>0</v>
      </c>
      <c r="H126" s="39">
        <v>0</v>
      </c>
      <c r="I126" s="40">
        <f t="shared" si="5"/>
        <v>0</v>
      </c>
      <c r="J126" s="43" t="s">
        <v>107</v>
      </c>
      <c r="K126" s="42"/>
      <c r="L126" s="43" t="s">
        <v>107</v>
      </c>
    </row>
    <row r="127" spans="1:12">
      <c r="A127" s="57">
        <v>1712</v>
      </c>
      <c r="B127" s="58" t="s">
        <v>137</v>
      </c>
      <c r="C127" s="35" t="s">
        <v>111</v>
      </c>
      <c r="D127" s="36">
        <v>0</v>
      </c>
      <c r="E127" s="37">
        <v>0</v>
      </c>
      <c r="F127" s="37">
        <f t="shared" si="3"/>
        <v>0</v>
      </c>
      <c r="G127" s="38">
        <f t="shared" si="4"/>
        <v>0</v>
      </c>
      <c r="H127" s="39">
        <v>0</v>
      </c>
      <c r="I127" s="40">
        <f t="shared" si="5"/>
        <v>0</v>
      </c>
      <c r="J127" s="43" t="s">
        <v>107</v>
      </c>
      <c r="K127" s="42"/>
      <c r="L127" s="43" t="s">
        <v>107</v>
      </c>
    </row>
    <row r="128" spans="1:12" ht="15.75" thickBot="1">
      <c r="A128" s="45">
        <v>1716</v>
      </c>
      <c r="B128" s="46" t="s">
        <v>138</v>
      </c>
      <c r="C128" s="47" t="s">
        <v>111</v>
      </c>
      <c r="D128" s="48">
        <v>0</v>
      </c>
      <c r="E128" s="49">
        <v>500</v>
      </c>
      <c r="F128" s="49">
        <f>D128*100</f>
        <v>0</v>
      </c>
      <c r="G128" s="50">
        <f>SUM(E128:F128)</f>
        <v>500</v>
      </c>
      <c r="H128" s="51">
        <v>500</v>
      </c>
      <c r="I128" s="52">
        <f>G128-H128</f>
        <v>0</v>
      </c>
      <c r="J128" s="53">
        <v>43921</v>
      </c>
      <c r="K128" s="54"/>
      <c r="L128" s="55" t="s">
        <v>16</v>
      </c>
    </row>
    <row r="129" spans="1:12" ht="15.75" thickBot="1">
      <c r="C129" s="20"/>
      <c r="D129" s="20"/>
    </row>
    <row r="130" spans="1:12">
      <c r="A130" s="22">
        <v>402</v>
      </c>
      <c r="B130" s="23" t="s">
        <v>139</v>
      </c>
      <c r="C130" s="73" t="s">
        <v>140</v>
      </c>
      <c r="D130" s="25">
        <v>334</v>
      </c>
      <c r="E130" s="26">
        <v>500</v>
      </c>
      <c r="F130" s="26">
        <f t="shared" si="3"/>
        <v>33400</v>
      </c>
      <c r="G130" s="27">
        <f t="shared" si="4"/>
        <v>33900</v>
      </c>
      <c r="H130" s="28">
        <v>33900</v>
      </c>
      <c r="I130" s="29">
        <f t="shared" si="5"/>
        <v>0</v>
      </c>
      <c r="J130" s="30">
        <v>43873</v>
      </c>
      <c r="K130" s="31"/>
      <c r="L130" s="32" t="s">
        <v>16</v>
      </c>
    </row>
    <row r="131" spans="1:12">
      <c r="A131" s="33">
        <v>404</v>
      </c>
      <c r="B131" s="34" t="s">
        <v>141</v>
      </c>
      <c r="C131" s="74" t="s">
        <v>140</v>
      </c>
      <c r="D131" s="36">
        <v>350</v>
      </c>
      <c r="E131" s="37">
        <v>500</v>
      </c>
      <c r="F131" s="37">
        <f t="shared" si="3"/>
        <v>35000</v>
      </c>
      <c r="G131" s="38">
        <f t="shared" si="4"/>
        <v>35500</v>
      </c>
      <c r="H131" s="39">
        <v>35500</v>
      </c>
      <c r="I131" s="40">
        <f t="shared" si="5"/>
        <v>0</v>
      </c>
      <c r="J131" s="41">
        <v>43889</v>
      </c>
      <c r="K131" s="42"/>
      <c r="L131" s="43" t="s">
        <v>16</v>
      </c>
    </row>
    <row r="132" spans="1:12">
      <c r="A132" s="33">
        <v>406</v>
      </c>
      <c r="B132" s="34" t="s">
        <v>142</v>
      </c>
      <c r="C132" s="74" t="s">
        <v>140</v>
      </c>
      <c r="D132" s="36">
        <v>180</v>
      </c>
      <c r="E132" s="37">
        <v>500</v>
      </c>
      <c r="F132" s="37">
        <f t="shared" si="3"/>
        <v>18000</v>
      </c>
      <c r="G132" s="38">
        <f t="shared" si="4"/>
        <v>18500</v>
      </c>
      <c r="H132" s="39">
        <v>18500</v>
      </c>
      <c r="I132" s="40">
        <f t="shared" si="5"/>
        <v>0</v>
      </c>
      <c r="J132" s="41">
        <v>43878</v>
      </c>
      <c r="K132" s="42"/>
      <c r="L132" s="43" t="s">
        <v>16</v>
      </c>
    </row>
    <row r="133" spans="1:12">
      <c r="A133" s="33">
        <v>408</v>
      </c>
      <c r="B133" s="34" t="s">
        <v>143</v>
      </c>
      <c r="C133" s="74" t="s">
        <v>140</v>
      </c>
      <c r="D133" s="36">
        <v>430</v>
      </c>
      <c r="E133" s="37">
        <v>500</v>
      </c>
      <c r="F133" s="37">
        <f t="shared" si="3"/>
        <v>43000</v>
      </c>
      <c r="G133" s="38">
        <f t="shared" si="4"/>
        <v>43500</v>
      </c>
      <c r="H133" s="39">
        <v>43500</v>
      </c>
      <c r="I133" s="40">
        <f t="shared" si="5"/>
        <v>0</v>
      </c>
      <c r="J133" s="41">
        <v>43893</v>
      </c>
      <c r="K133" s="42"/>
      <c r="L133" s="43" t="s">
        <v>16</v>
      </c>
    </row>
    <row r="134" spans="1:12">
      <c r="A134" s="33">
        <v>409</v>
      </c>
      <c r="B134" s="34" t="s">
        <v>144</v>
      </c>
      <c r="C134" s="74" t="s">
        <v>140</v>
      </c>
      <c r="D134" s="36">
        <v>1170</v>
      </c>
      <c r="E134" s="37">
        <v>500</v>
      </c>
      <c r="F134" s="37">
        <f t="shared" si="3"/>
        <v>117000</v>
      </c>
      <c r="G134" s="38">
        <f t="shared" si="4"/>
        <v>117500</v>
      </c>
      <c r="H134" s="39">
        <v>117500</v>
      </c>
      <c r="I134" s="40">
        <f t="shared" si="5"/>
        <v>0</v>
      </c>
      <c r="J134" s="41">
        <v>43893</v>
      </c>
      <c r="K134" s="42"/>
      <c r="L134" s="43" t="s">
        <v>16</v>
      </c>
    </row>
    <row r="135" spans="1:12">
      <c r="A135" s="33">
        <v>411</v>
      </c>
      <c r="B135" s="34" t="s">
        <v>145</v>
      </c>
      <c r="C135" s="74" t="s">
        <v>140</v>
      </c>
      <c r="D135" s="36">
        <v>44</v>
      </c>
      <c r="E135" s="37">
        <v>500</v>
      </c>
      <c r="F135" s="37">
        <f t="shared" si="3"/>
        <v>4400</v>
      </c>
      <c r="G135" s="38">
        <f t="shared" si="4"/>
        <v>4900</v>
      </c>
      <c r="H135" s="39">
        <v>4900</v>
      </c>
      <c r="I135" s="40">
        <f t="shared" si="5"/>
        <v>0</v>
      </c>
      <c r="J135" s="41">
        <v>43889</v>
      </c>
      <c r="K135" s="42"/>
      <c r="L135" s="43" t="s">
        <v>16</v>
      </c>
    </row>
    <row r="136" spans="1:12">
      <c r="A136" s="33">
        <v>413</v>
      </c>
      <c r="B136" s="34" t="s">
        <v>146</v>
      </c>
      <c r="C136" s="74" t="s">
        <v>140</v>
      </c>
      <c r="D136" s="36">
        <v>333</v>
      </c>
      <c r="E136" s="37">
        <v>500</v>
      </c>
      <c r="F136" s="37">
        <f t="shared" si="3"/>
        <v>33300</v>
      </c>
      <c r="G136" s="38">
        <f t="shared" si="4"/>
        <v>33800</v>
      </c>
      <c r="H136" s="39">
        <v>33800</v>
      </c>
      <c r="I136" s="40">
        <f t="shared" si="5"/>
        <v>0</v>
      </c>
      <c r="J136" s="41">
        <v>43886</v>
      </c>
      <c r="K136" s="42"/>
      <c r="L136" s="43" t="s">
        <v>16</v>
      </c>
    </row>
    <row r="137" spans="1:12">
      <c r="A137" s="33">
        <v>414</v>
      </c>
      <c r="B137" s="34" t="s">
        <v>147</v>
      </c>
      <c r="C137" s="74" t="s">
        <v>140</v>
      </c>
      <c r="D137" s="36">
        <v>117</v>
      </c>
      <c r="E137" s="37">
        <v>500</v>
      </c>
      <c r="F137" s="37">
        <f t="shared" si="3"/>
        <v>11700</v>
      </c>
      <c r="G137" s="38">
        <f t="shared" si="4"/>
        <v>12200</v>
      </c>
      <c r="H137" s="39">
        <v>12200</v>
      </c>
      <c r="I137" s="40">
        <f t="shared" si="5"/>
        <v>0</v>
      </c>
      <c r="J137" s="41">
        <v>43885</v>
      </c>
      <c r="K137" s="42"/>
      <c r="L137" s="43" t="s">
        <v>16</v>
      </c>
    </row>
    <row r="138" spans="1:12">
      <c r="A138" s="33">
        <v>415</v>
      </c>
      <c r="B138" s="34" t="s">
        <v>148</v>
      </c>
      <c r="C138" s="74" t="s">
        <v>140</v>
      </c>
      <c r="D138" s="36">
        <v>4</v>
      </c>
      <c r="E138" s="37">
        <v>500</v>
      </c>
      <c r="F138" s="37">
        <f t="shared" si="3"/>
        <v>400</v>
      </c>
      <c r="G138" s="38">
        <f t="shared" si="4"/>
        <v>900</v>
      </c>
      <c r="H138" s="39">
        <v>900</v>
      </c>
      <c r="I138" s="40">
        <f t="shared" si="5"/>
        <v>0</v>
      </c>
      <c r="J138" s="41">
        <v>43915</v>
      </c>
      <c r="K138" s="42"/>
      <c r="L138" s="43" t="s">
        <v>16</v>
      </c>
    </row>
    <row r="139" spans="1:12">
      <c r="A139" s="33">
        <v>416</v>
      </c>
      <c r="B139" s="34" t="s">
        <v>149</v>
      </c>
      <c r="C139" s="74" t="s">
        <v>140</v>
      </c>
      <c r="D139" s="36">
        <v>6</v>
      </c>
      <c r="E139" s="37">
        <v>500</v>
      </c>
      <c r="F139" s="37">
        <f t="shared" si="3"/>
        <v>600</v>
      </c>
      <c r="G139" s="38">
        <f t="shared" si="4"/>
        <v>1100</v>
      </c>
      <c r="H139" s="39">
        <v>1100</v>
      </c>
      <c r="I139" s="40">
        <f t="shared" si="5"/>
        <v>0</v>
      </c>
      <c r="J139" s="41">
        <v>43920</v>
      </c>
      <c r="K139" s="42"/>
      <c r="L139" s="43" t="s">
        <v>16</v>
      </c>
    </row>
    <row r="140" spans="1:12">
      <c r="A140" s="33">
        <v>417</v>
      </c>
      <c r="B140" s="34" t="s">
        <v>150</v>
      </c>
      <c r="C140" s="74" t="s">
        <v>140</v>
      </c>
      <c r="D140" s="36">
        <v>12</v>
      </c>
      <c r="E140" s="37">
        <v>500</v>
      </c>
      <c r="F140" s="37">
        <f t="shared" si="3"/>
        <v>1200</v>
      </c>
      <c r="G140" s="38">
        <f t="shared" si="4"/>
        <v>1700</v>
      </c>
      <c r="H140" s="39">
        <v>1700</v>
      </c>
      <c r="I140" s="40">
        <f t="shared" si="5"/>
        <v>0</v>
      </c>
      <c r="J140" s="41">
        <v>43906</v>
      </c>
      <c r="K140" s="42"/>
      <c r="L140" s="43" t="s">
        <v>16</v>
      </c>
    </row>
    <row r="141" spans="1:12">
      <c r="A141" s="33">
        <v>418</v>
      </c>
      <c r="B141" s="34" t="s">
        <v>151</v>
      </c>
      <c r="C141" s="74" t="s">
        <v>140</v>
      </c>
      <c r="D141" s="36">
        <v>118</v>
      </c>
      <c r="E141" s="37">
        <v>500</v>
      </c>
      <c r="F141" s="37">
        <f t="shared" si="3"/>
        <v>11800</v>
      </c>
      <c r="G141" s="38">
        <f t="shared" si="4"/>
        <v>12300</v>
      </c>
      <c r="H141" s="39">
        <v>12300</v>
      </c>
      <c r="I141" s="40">
        <f t="shared" si="5"/>
        <v>0</v>
      </c>
      <c r="J141" s="41">
        <v>43913</v>
      </c>
      <c r="K141" s="42"/>
      <c r="L141" s="43" t="s">
        <v>16</v>
      </c>
    </row>
    <row r="142" spans="1:12">
      <c r="A142" s="33">
        <v>419</v>
      </c>
      <c r="B142" s="34" t="s">
        <v>152</v>
      </c>
      <c r="C142" s="74" t="s">
        <v>140</v>
      </c>
      <c r="D142" s="36">
        <v>20</v>
      </c>
      <c r="E142" s="37">
        <v>500</v>
      </c>
      <c r="F142" s="37">
        <f t="shared" si="3"/>
        <v>2000</v>
      </c>
      <c r="G142" s="38">
        <f t="shared" si="4"/>
        <v>2500</v>
      </c>
      <c r="H142" s="39">
        <v>2500</v>
      </c>
      <c r="I142" s="40">
        <f t="shared" si="5"/>
        <v>0</v>
      </c>
      <c r="J142" s="41">
        <v>43914</v>
      </c>
      <c r="K142" s="42"/>
      <c r="L142" s="43" t="s">
        <v>16</v>
      </c>
    </row>
    <row r="143" spans="1:12">
      <c r="A143" s="33">
        <v>420</v>
      </c>
      <c r="B143" s="34" t="s">
        <v>153</v>
      </c>
      <c r="C143" s="74" t="s">
        <v>140</v>
      </c>
      <c r="D143" s="36">
        <v>13</v>
      </c>
      <c r="E143" s="37">
        <v>500</v>
      </c>
      <c r="F143" s="37">
        <f t="shared" si="3"/>
        <v>1300</v>
      </c>
      <c r="G143" s="38">
        <f t="shared" si="4"/>
        <v>1800</v>
      </c>
      <c r="H143" s="39">
        <v>1800</v>
      </c>
      <c r="I143" s="40">
        <f t="shared" si="5"/>
        <v>0</v>
      </c>
      <c r="J143" s="41">
        <v>43921</v>
      </c>
      <c r="K143" s="42"/>
      <c r="L143" s="43" t="s">
        <v>16</v>
      </c>
    </row>
    <row r="144" spans="1:12">
      <c r="A144" s="33">
        <v>1562</v>
      </c>
      <c r="B144" s="34" t="s">
        <v>154</v>
      </c>
      <c r="C144" s="74" t="s">
        <v>140</v>
      </c>
      <c r="D144" s="36">
        <v>159</v>
      </c>
      <c r="E144" s="37">
        <v>500</v>
      </c>
      <c r="F144" s="37">
        <f t="shared" si="3"/>
        <v>15900</v>
      </c>
      <c r="G144" s="38">
        <f t="shared" si="4"/>
        <v>16400</v>
      </c>
      <c r="H144" s="39">
        <v>16400</v>
      </c>
      <c r="I144" s="40">
        <f t="shared" si="5"/>
        <v>0</v>
      </c>
      <c r="J144" s="41">
        <v>43868</v>
      </c>
      <c r="K144" s="42"/>
      <c r="L144" s="43" t="s">
        <v>16</v>
      </c>
    </row>
    <row r="145" spans="1:12">
      <c r="A145" s="33">
        <v>1595</v>
      </c>
      <c r="B145" s="34" t="s">
        <v>155</v>
      </c>
      <c r="C145" s="74" t="s">
        <v>140</v>
      </c>
      <c r="D145" s="36">
        <v>38</v>
      </c>
      <c r="E145" s="37">
        <v>500</v>
      </c>
      <c r="F145" s="37">
        <f t="shared" si="3"/>
        <v>3800</v>
      </c>
      <c r="G145" s="38">
        <f t="shared" si="4"/>
        <v>4300</v>
      </c>
      <c r="H145" s="39">
        <v>4300</v>
      </c>
      <c r="I145" s="40">
        <f t="shared" si="5"/>
        <v>0</v>
      </c>
      <c r="J145" s="41">
        <v>43913</v>
      </c>
      <c r="K145" s="42"/>
      <c r="L145" s="43" t="s">
        <v>16</v>
      </c>
    </row>
    <row r="146" spans="1:12">
      <c r="A146" s="33">
        <v>1627</v>
      </c>
      <c r="B146" s="34" t="s">
        <v>156</v>
      </c>
      <c r="C146" s="74" t="s">
        <v>140</v>
      </c>
      <c r="D146" s="36">
        <v>2</v>
      </c>
      <c r="E146" s="37">
        <v>500</v>
      </c>
      <c r="F146" s="37">
        <f t="shared" si="3"/>
        <v>200</v>
      </c>
      <c r="G146" s="38">
        <f t="shared" si="4"/>
        <v>700</v>
      </c>
      <c r="H146" s="39">
        <v>700</v>
      </c>
      <c r="I146" s="40">
        <f t="shared" si="5"/>
        <v>0</v>
      </c>
      <c r="J146" s="41">
        <v>43913</v>
      </c>
      <c r="K146" s="72">
        <v>43916</v>
      </c>
      <c r="L146" s="43" t="s">
        <v>16</v>
      </c>
    </row>
    <row r="147" spans="1:12">
      <c r="A147" s="33">
        <v>1647</v>
      </c>
      <c r="B147" s="34" t="s">
        <v>157</v>
      </c>
      <c r="C147" s="74" t="s">
        <v>140</v>
      </c>
      <c r="D147" s="36">
        <v>37</v>
      </c>
      <c r="E147" s="37">
        <v>500</v>
      </c>
      <c r="F147" s="37">
        <f t="shared" si="3"/>
        <v>3700</v>
      </c>
      <c r="G147" s="38">
        <f t="shared" si="4"/>
        <v>4200</v>
      </c>
      <c r="H147" s="39">
        <v>4200</v>
      </c>
      <c r="I147" s="40">
        <f t="shared" si="5"/>
        <v>0</v>
      </c>
      <c r="J147" s="41">
        <v>43914</v>
      </c>
      <c r="K147" s="42"/>
      <c r="L147" s="43" t="s">
        <v>16</v>
      </c>
    </row>
    <row r="148" spans="1:12">
      <c r="A148" s="33">
        <v>1688</v>
      </c>
      <c r="B148" s="34" t="s">
        <v>158</v>
      </c>
      <c r="C148" s="74" t="s">
        <v>140</v>
      </c>
      <c r="D148" s="36">
        <v>19</v>
      </c>
      <c r="E148" s="37">
        <v>500</v>
      </c>
      <c r="F148" s="37">
        <f t="shared" ref="F148:F211" si="6">D148*100</f>
        <v>1900</v>
      </c>
      <c r="G148" s="38">
        <f t="shared" ref="G148:G211" si="7">SUM(E148:F148)</f>
        <v>2400</v>
      </c>
      <c r="H148" s="39">
        <v>2400</v>
      </c>
      <c r="I148" s="40">
        <f t="shared" ref="I148:I211" si="8">G148-H148</f>
        <v>0</v>
      </c>
      <c r="J148" s="41">
        <v>43921</v>
      </c>
      <c r="K148" s="42"/>
      <c r="L148" s="43" t="s">
        <v>16</v>
      </c>
    </row>
    <row r="149" spans="1:12">
      <c r="A149" s="33">
        <v>1693</v>
      </c>
      <c r="B149" s="34" t="s">
        <v>159</v>
      </c>
      <c r="C149" s="74" t="s">
        <v>140</v>
      </c>
      <c r="D149" s="36">
        <v>23</v>
      </c>
      <c r="E149" s="37">
        <v>500</v>
      </c>
      <c r="F149" s="37">
        <f t="shared" si="6"/>
        <v>2300</v>
      </c>
      <c r="G149" s="38">
        <f t="shared" si="7"/>
        <v>2800</v>
      </c>
      <c r="H149" s="39">
        <v>2800</v>
      </c>
      <c r="I149" s="40">
        <f t="shared" si="8"/>
        <v>0</v>
      </c>
      <c r="J149" s="41">
        <v>43892</v>
      </c>
      <c r="K149" s="42"/>
      <c r="L149" s="43" t="s">
        <v>16</v>
      </c>
    </row>
    <row r="150" spans="1:12">
      <c r="A150" s="33">
        <v>1695</v>
      </c>
      <c r="B150" s="34" t="s">
        <v>160</v>
      </c>
      <c r="C150" s="74" t="s">
        <v>140</v>
      </c>
      <c r="D150" s="36">
        <v>24</v>
      </c>
      <c r="E150" s="37">
        <v>500</v>
      </c>
      <c r="F150" s="37">
        <f t="shared" si="6"/>
        <v>2400</v>
      </c>
      <c r="G150" s="38">
        <f t="shared" si="7"/>
        <v>2900</v>
      </c>
      <c r="H150" s="39">
        <v>2900</v>
      </c>
      <c r="I150" s="40">
        <f t="shared" si="8"/>
        <v>0</v>
      </c>
      <c r="J150" s="41">
        <v>43922</v>
      </c>
      <c r="K150" s="42"/>
      <c r="L150" s="43" t="s">
        <v>16</v>
      </c>
    </row>
    <row r="151" spans="1:12" ht="15.75" thickBot="1">
      <c r="A151" s="45">
        <v>1713</v>
      </c>
      <c r="B151" s="46" t="s">
        <v>161</v>
      </c>
      <c r="C151" s="75" t="s">
        <v>140</v>
      </c>
      <c r="D151" s="48">
        <v>5</v>
      </c>
      <c r="E151" s="49">
        <v>500</v>
      </c>
      <c r="F151" s="49">
        <f t="shared" si="6"/>
        <v>500</v>
      </c>
      <c r="G151" s="50">
        <f t="shared" si="7"/>
        <v>1000</v>
      </c>
      <c r="H151" s="51">
        <v>1000</v>
      </c>
      <c r="I151" s="52">
        <f t="shared" si="8"/>
        <v>0</v>
      </c>
      <c r="J151" s="53">
        <v>43920</v>
      </c>
      <c r="K151" s="54"/>
      <c r="L151" s="55" t="s">
        <v>16</v>
      </c>
    </row>
    <row r="152" spans="1:12" ht="15.75" thickBot="1">
      <c r="C152" s="20"/>
      <c r="D152" s="20"/>
    </row>
    <row r="153" spans="1:12">
      <c r="A153" s="22">
        <v>502</v>
      </c>
      <c r="B153" s="23" t="s">
        <v>162</v>
      </c>
      <c r="C153" s="73" t="s">
        <v>163</v>
      </c>
      <c r="D153" s="25">
        <v>379</v>
      </c>
      <c r="E153" s="26">
        <v>500</v>
      </c>
      <c r="F153" s="26">
        <f t="shared" si="6"/>
        <v>37900</v>
      </c>
      <c r="G153" s="27">
        <f t="shared" si="7"/>
        <v>38400</v>
      </c>
      <c r="H153" s="28">
        <v>38400</v>
      </c>
      <c r="I153" s="29">
        <f t="shared" si="8"/>
        <v>0</v>
      </c>
      <c r="J153" s="30">
        <v>43871</v>
      </c>
      <c r="K153" s="31"/>
      <c r="L153" s="32" t="s">
        <v>16</v>
      </c>
    </row>
    <row r="154" spans="1:12">
      <c r="A154" s="33">
        <v>503</v>
      </c>
      <c r="B154" s="34" t="s">
        <v>164</v>
      </c>
      <c r="C154" s="74" t="s">
        <v>163</v>
      </c>
      <c r="D154" s="36">
        <v>184</v>
      </c>
      <c r="E154" s="37">
        <v>500</v>
      </c>
      <c r="F154" s="37">
        <f t="shared" si="6"/>
        <v>18400</v>
      </c>
      <c r="G154" s="38">
        <f t="shared" si="7"/>
        <v>18900</v>
      </c>
      <c r="H154" s="39">
        <v>18900</v>
      </c>
      <c r="I154" s="40">
        <f t="shared" si="8"/>
        <v>0</v>
      </c>
      <c r="J154" s="41">
        <v>43880</v>
      </c>
      <c r="K154" s="42"/>
      <c r="L154" s="43" t="s">
        <v>16</v>
      </c>
    </row>
    <row r="155" spans="1:12">
      <c r="A155" s="33">
        <v>506</v>
      </c>
      <c r="B155" s="34" t="s">
        <v>165</v>
      </c>
      <c r="C155" s="74" t="s">
        <v>163</v>
      </c>
      <c r="D155" s="36">
        <v>38</v>
      </c>
      <c r="E155" s="37">
        <v>500</v>
      </c>
      <c r="F155" s="37">
        <f t="shared" si="6"/>
        <v>3800</v>
      </c>
      <c r="G155" s="38">
        <f t="shared" si="7"/>
        <v>4300</v>
      </c>
      <c r="H155" s="39">
        <v>4300</v>
      </c>
      <c r="I155" s="40">
        <f t="shared" si="8"/>
        <v>0</v>
      </c>
      <c r="J155" s="41">
        <v>43871</v>
      </c>
      <c r="K155" s="42"/>
      <c r="L155" s="43" t="s">
        <v>16</v>
      </c>
    </row>
    <row r="156" spans="1:12">
      <c r="A156" s="33">
        <v>507</v>
      </c>
      <c r="B156" s="34" t="s">
        <v>166</v>
      </c>
      <c r="C156" s="74" t="s">
        <v>163</v>
      </c>
      <c r="D156" s="36">
        <v>242</v>
      </c>
      <c r="E156" s="37">
        <v>500</v>
      </c>
      <c r="F156" s="37">
        <f t="shared" si="6"/>
        <v>24200</v>
      </c>
      <c r="G156" s="38">
        <f t="shared" si="7"/>
        <v>24700</v>
      </c>
      <c r="H156" s="39">
        <v>24700</v>
      </c>
      <c r="I156" s="40">
        <f t="shared" si="8"/>
        <v>0</v>
      </c>
      <c r="J156" s="41">
        <v>43873</v>
      </c>
      <c r="K156" s="42"/>
      <c r="L156" s="43" t="s">
        <v>16</v>
      </c>
    </row>
    <row r="157" spans="1:12">
      <c r="A157" s="33">
        <v>509</v>
      </c>
      <c r="B157" s="34" t="s">
        <v>167</v>
      </c>
      <c r="C157" s="74" t="s">
        <v>163</v>
      </c>
      <c r="D157" s="36">
        <v>128</v>
      </c>
      <c r="E157" s="37">
        <v>500</v>
      </c>
      <c r="F157" s="37">
        <f t="shared" si="6"/>
        <v>12800</v>
      </c>
      <c r="G157" s="38">
        <f t="shared" si="7"/>
        <v>13300</v>
      </c>
      <c r="H157" s="39">
        <v>13300</v>
      </c>
      <c r="I157" s="40">
        <f t="shared" si="8"/>
        <v>0</v>
      </c>
      <c r="J157" s="41">
        <v>43871</v>
      </c>
      <c r="K157" s="42"/>
      <c r="L157" s="43" t="s">
        <v>16</v>
      </c>
    </row>
    <row r="158" spans="1:12">
      <c r="A158" s="33">
        <v>510</v>
      </c>
      <c r="B158" s="34" t="s">
        <v>168</v>
      </c>
      <c r="C158" s="74" t="s">
        <v>163</v>
      </c>
      <c r="D158" s="36">
        <v>752</v>
      </c>
      <c r="E158" s="37">
        <v>500</v>
      </c>
      <c r="F158" s="37">
        <f t="shared" si="6"/>
        <v>75200</v>
      </c>
      <c r="G158" s="38">
        <f t="shared" si="7"/>
        <v>75700</v>
      </c>
      <c r="H158" s="39">
        <v>75700</v>
      </c>
      <c r="I158" s="40">
        <f t="shared" si="8"/>
        <v>0</v>
      </c>
      <c r="J158" s="41">
        <v>43908</v>
      </c>
      <c r="K158" s="42"/>
      <c r="L158" s="43" t="s">
        <v>16</v>
      </c>
    </row>
    <row r="159" spans="1:12">
      <c r="A159" s="33">
        <v>1553</v>
      </c>
      <c r="B159" s="34" t="s">
        <v>169</v>
      </c>
      <c r="C159" s="74" t="s">
        <v>163</v>
      </c>
      <c r="D159" s="36">
        <v>229</v>
      </c>
      <c r="E159" s="37">
        <v>500</v>
      </c>
      <c r="F159" s="37">
        <f t="shared" si="6"/>
        <v>22900</v>
      </c>
      <c r="G159" s="38">
        <f t="shared" si="7"/>
        <v>23400</v>
      </c>
      <c r="H159" s="39">
        <v>23400</v>
      </c>
      <c r="I159" s="40">
        <f t="shared" si="8"/>
        <v>0</v>
      </c>
      <c r="J159" s="41">
        <v>43920</v>
      </c>
      <c r="K159" s="42"/>
      <c r="L159" s="43" t="s">
        <v>16</v>
      </c>
    </row>
    <row r="160" spans="1:12">
      <c r="A160" s="33">
        <v>1610</v>
      </c>
      <c r="B160" s="34" t="s">
        <v>170</v>
      </c>
      <c r="C160" s="74" t="s">
        <v>163</v>
      </c>
      <c r="D160" s="36">
        <v>40</v>
      </c>
      <c r="E160" s="37">
        <v>500</v>
      </c>
      <c r="F160" s="37">
        <f t="shared" si="6"/>
        <v>4000</v>
      </c>
      <c r="G160" s="38">
        <f t="shared" si="7"/>
        <v>4500</v>
      </c>
      <c r="H160" s="39">
        <v>4500</v>
      </c>
      <c r="I160" s="40">
        <f t="shared" si="8"/>
        <v>0</v>
      </c>
      <c r="J160" s="41">
        <v>43893</v>
      </c>
      <c r="K160" s="42"/>
      <c r="L160" s="43" t="s">
        <v>16</v>
      </c>
    </row>
    <row r="161" spans="1:12" ht="15.75" thickBot="1">
      <c r="A161" s="45">
        <v>1679</v>
      </c>
      <c r="B161" s="46" t="s">
        <v>171</v>
      </c>
      <c r="C161" s="75" t="s">
        <v>163</v>
      </c>
      <c r="D161" s="48">
        <v>4</v>
      </c>
      <c r="E161" s="49">
        <v>500</v>
      </c>
      <c r="F161" s="49">
        <f t="shared" si="6"/>
        <v>400</v>
      </c>
      <c r="G161" s="50">
        <f t="shared" si="7"/>
        <v>900</v>
      </c>
      <c r="H161" s="51">
        <v>900</v>
      </c>
      <c r="I161" s="52">
        <f t="shared" si="8"/>
        <v>0</v>
      </c>
      <c r="J161" s="53">
        <v>43910</v>
      </c>
      <c r="K161" s="54"/>
      <c r="L161" s="55" t="s">
        <v>16</v>
      </c>
    </row>
    <row r="162" spans="1:12" ht="15.75" thickBot="1">
      <c r="C162" s="20"/>
      <c r="D162" s="20"/>
    </row>
    <row r="163" spans="1:12">
      <c r="A163" s="22">
        <v>601</v>
      </c>
      <c r="B163" s="23" t="s">
        <v>172</v>
      </c>
      <c r="C163" s="73" t="s">
        <v>173</v>
      </c>
      <c r="D163" s="25">
        <v>326</v>
      </c>
      <c r="E163" s="26">
        <v>500</v>
      </c>
      <c r="F163" s="26">
        <f t="shared" si="6"/>
        <v>32600</v>
      </c>
      <c r="G163" s="27">
        <f t="shared" si="7"/>
        <v>33100</v>
      </c>
      <c r="H163" s="28">
        <v>33100</v>
      </c>
      <c r="I163" s="29">
        <f t="shared" si="8"/>
        <v>0</v>
      </c>
      <c r="J163" s="30">
        <v>43880</v>
      </c>
      <c r="K163" s="31"/>
      <c r="L163" s="32" t="s">
        <v>16</v>
      </c>
    </row>
    <row r="164" spans="1:12">
      <c r="A164" s="33">
        <v>603</v>
      </c>
      <c r="B164" s="34" t="s">
        <v>174</v>
      </c>
      <c r="C164" s="74" t="s">
        <v>173</v>
      </c>
      <c r="D164" s="36">
        <v>158</v>
      </c>
      <c r="E164" s="37">
        <v>500</v>
      </c>
      <c r="F164" s="37">
        <f t="shared" si="6"/>
        <v>15800</v>
      </c>
      <c r="G164" s="38">
        <f t="shared" si="7"/>
        <v>16300</v>
      </c>
      <c r="H164" s="39">
        <v>16300</v>
      </c>
      <c r="I164" s="40">
        <f t="shared" si="8"/>
        <v>0</v>
      </c>
      <c r="J164" s="41">
        <v>43903</v>
      </c>
      <c r="K164" s="42"/>
      <c r="L164" s="43" t="s">
        <v>16</v>
      </c>
    </row>
    <row r="165" spans="1:12">
      <c r="A165" s="33">
        <v>604</v>
      </c>
      <c r="B165" s="34" t="s">
        <v>175</v>
      </c>
      <c r="C165" s="74" t="s">
        <v>173</v>
      </c>
      <c r="D165" s="36">
        <v>86</v>
      </c>
      <c r="E165" s="37">
        <v>500</v>
      </c>
      <c r="F165" s="37">
        <f t="shared" si="6"/>
        <v>8600</v>
      </c>
      <c r="G165" s="38">
        <f t="shared" si="7"/>
        <v>9100</v>
      </c>
      <c r="H165" s="39">
        <v>9100</v>
      </c>
      <c r="I165" s="40">
        <f t="shared" si="8"/>
        <v>0</v>
      </c>
      <c r="J165" s="41">
        <v>43930</v>
      </c>
      <c r="K165" s="42"/>
      <c r="L165" s="43" t="s">
        <v>16</v>
      </c>
    </row>
    <row r="166" spans="1:12">
      <c r="A166" s="33">
        <v>605</v>
      </c>
      <c r="B166" s="34" t="s">
        <v>176</v>
      </c>
      <c r="C166" s="74" t="s">
        <v>173</v>
      </c>
      <c r="D166" s="36">
        <v>5</v>
      </c>
      <c r="E166" s="37">
        <v>500</v>
      </c>
      <c r="F166" s="37">
        <f t="shared" si="6"/>
        <v>500</v>
      </c>
      <c r="G166" s="38">
        <f t="shared" si="7"/>
        <v>1000</v>
      </c>
      <c r="H166" s="39">
        <v>1000</v>
      </c>
      <c r="I166" s="40">
        <f t="shared" si="8"/>
        <v>0</v>
      </c>
      <c r="J166" s="41">
        <v>43880</v>
      </c>
      <c r="K166" s="42"/>
      <c r="L166" s="43" t="s">
        <v>116</v>
      </c>
    </row>
    <row r="167" spans="1:12">
      <c r="A167" s="33">
        <v>606</v>
      </c>
      <c r="B167" s="34" t="s">
        <v>177</v>
      </c>
      <c r="C167" s="74" t="s">
        <v>173</v>
      </c>
      <c r="D167" s="36">
        <v>379</v>
      </c>
      <c r="E167" s="37">
        <v>500</v>
      </c>
      <c r="F167" s="37">
        <f t="shared" si="6"/>
        <v>37900</v>
      </c>
      <c r="G167" s="38">
        <f t="shared" si="7"/>
        <v>38400</v>
      </c>
      <c r="H167" s="39">
        <v>38400</v>
      </c>
      <c r="I167" s="40">
        <f t="shared" si="8"/>
        <v>0</v>
      </c>
      <c r="J167" s="41">
        <v>43873</v>
      </c>
      <c r="K167" s="42"/>
      <c r="L167" s="43" t="s">
        <v>16</v>
      </c>
    </row>
    <row r="168" spans="1:12">
      <c r="A168" s="33">
        <v>607</v>
      </c>
      <c r="B168" s="34" t="s">
        <v>178</v>
      </c>
      <c r="C168" s="74" t="s">
        <v>173</v>
      </c>
      <c r="D168" s="36">
        <v>44</v>
      </c>
      <c r="E168" s="37">
        <v>500</v>
      </c>
      <c r="F168" s="37">
        <f t="shared" si="6"/>
        <v>4400</v>
      </c>
      <c r="G168" s="38">
        <f t="shared" si="7"/>
        <v>4900</v>
      </c>
      <c r="H168" s="39">
        <v>4900</v>
      </c>
      <c r="I168" s="40">
        <f t="shared" si="8"/>
        <v>0</v>
      </c>
      <c r="J168" s="41">
        <v>43867</v>
      </c>
      <c r="K168" s="42"/>
      <c r="L168" s="43" t="s">
        <v>16</v>
      </c>
    </row>
    <row r="169" spans="1:12">
      <c r="A169" s="33">
        <v>609</v>
      </c>
      <c r="B169" s="34" t="s">
        <v>179</v>
      </c>
      <c r="C169" s="74" t="s">
        <v>173</v>
      </c>
      <c r="D169" s="36">
        <v>222</v>
      </c>
      <c r="E169" s="37">
        <v>500</v>
      </c>
      <c r="F169" s="37">
        <f t="shared" si="6"/>
        <v>22200</v>
      </c>
      <c r="G169" s="38">
        <f t="shared" si="7"/>
        <v>22700</v>
      </c>
      <c r="H169" s="39">
        <v>22700</v>
      </c>
      <c r="I169" s="40">
        <f t="shared" si="8"/>
        <v>0</v>
      </c>
      <c r="J169" s="41">
        <v>43920</v>
      </c>
      <c r="K169" s="42"/>
      <c r="L169" s="43" t="s">
        <v>16</v>
      </c>
    </row>
    <row r="170" spans="1:12">
      <c r="A170" s="33">
        <v>610</v>
      </c>
      <c r="B170" s="34" t="s">
        <v>180</v>
      </c>
      <c r="C170" s="74" t="s">
        <v>173</v>
      </c>
      <c r="D170" s="36">
        <v>121</v>
      </c>
      <c r="E170" s="37">
        <v>500</v>
      </c>
      <c r="F170" s="37">
        <f t="shared" si="6"/>
        <v>12100</v>
      </c>
      <c r="G170" s="38">
        <f t="shared" si="7"/>
        <v>12600</v>
      </c>
      <c r="H170" s="39">
        <v>12600</v>
      </c>
      <c r="I170" s="40">
        <f t="shared" si="8"/>
        <v>0</v>
      </c>
      <c r="J170" s="41">
        <v>43894</v>
      </c>
      <c r="K170" s="42"/>
      <c r="L170" s="43" t="s">
        <v>16</v>
      </c>
    </row>
    <row r="171" spans="1:12">
      <c r="A171" s="33">
        <v>611</v>
      </c>
      <c r="B171" s="34" t="s">
        <v>181</v>
      </c>
      <c r="C171" s="74" t="s">
        <v>173</v>
      </c>
      <c r="D171" s="36">
        <v>293</v>
      </c>
      <c r="E171" s="37">
        <v>500</v>
      </c>
      <c r="F171" s="37">
        <f t="shared" si="6"/>
        <v>29300</v>
      </c>
      <c r="G171" s="38">
        <f t="shared" si="7"/>
        <v>29800</v>
      </c>
      <c r="H171" s="39">
        <v>29800</v>
      </c>
      <c r="I171" s="40">
        <f t="shared" si="8"/>
        <v>0</v>
      </c>
      <c r="J171" s="41">
        <v>43923</v>
      </c>
      <c r="K171" s="42"/>
      <c r="L171" s="43" t="s">
        <v>16</v>
      </c>
    </row>
    <row r="172" spans="1:12">
      <c r="A172" s="33">
        <v>612</v>
      </c>
      <c r="B172" s="34" t="s">
        <v>182</v>
      </c>
      <c r="C172" s="74" t="s">
        <v>173</v>
      </c>
      <c r="D172" s="36">
        <v>138</v>
      </c>
      <c r="E172" s="37">
        <v>500</v>
      </c>
      <c r="F172" s="37">
        <f t="shared" si="6"/>
        <v>13800</v>
      </c>
      <c r="G172" s="38">
        <f t="shared" si="7"/>
        <v>14300</v>
      </c>
      <c r="H172" s="39">
        <v>14300</v>
      </c>
      <c r="I172" s="40">
        <f t="shared" si="8"/>
        <v>0</v>
      </c>
      <c r="J172" s="41">
        <v>43914</v>
      </c>
      <c r="K172" s="42"/>
      <c r="L172" s="43" t="s">
        <v>16</v>
      </c>
    </row>
    <row r="173" spans="1:12">
      <c r="A173" s="33">
        <v>613</v>
      </c>
      <c r="B173" s="34" t="s">
        <v>183</v>
      </c>
      <c r="C173" s="74" t="s">
        <v>173</v>
      </c>
      <c r="D173" s="36">
        <v>582</v>
      </c>
      <c r="E173" s="37">
        <v>500</v>
      </c>
      <c r="F173" s="37">
        <f t="shared" si="6"/>
        <v>58200</v>
      </c>
      <c r="G173" s="38">
        <f t="shared" si="7"/>
        <v>58700</v>
      </c>
      <c r="H173" s="39">
        <v>58700</v>
      </c>
      <c r="I173" s="40">
        <f t="shared" si="8"/>
        <v>0</v>
      </c>
      <c r="J173" s="41">
        <v>43879</v>
      </c>
      <c r="K173" s="42"/>
      <c r="L173" s="43" t="s">
        <v>16</v>
      </c>
    </row>
    <row r="174" spans="1:12">
      <c r="A174" s="33">
        <v>615</v>
      </c>
      <c r="B174" s="34" t="s">
        <v>184</v>
      </c>
      <c r="C174" s="74" t="s">
        <v>173</v>
      </c>
      <c r="D174" s="36">
        <v>5</v>
      </c>
      <c r="E174" s="37">
        <v>500</v>
      </c>
      <c r="F174" s="37">
        <f t="shared" si="6"/>
        <v>500</v>
      </c>
      <c r="G174" s="38">
        <f t="shared" si="7"/>
        <v>1000</v>
      </c>
      <c r="H174" s="39">
        <v>1000</v>
      </c>
      <c r="I174" s="40">
        <f t="shared" si="8"/>
        <v>0</v>
      </c>
      <c r="J174" s="41">
        <v>43915</v>
      </c>
      <c r="K174" s="42"/>
      <c r="L174" s="43" t="s">
        <v>16</v>
      </c>
    </row>
    <row r="175" spans="1:12">
      <c r="A175" s="33">
        <v>616</v>
      </c>
      <c r="B175" s="34" t="s">
        <v>185</v>
      </c>
      <c r="C175" s="74" t="s">
        <v>173</v>
      </c>
      <c r="D175" s="36">
        <v>43</v>
      </c>
      <c r="E175" s="37">
        <v>500</v>
      </c>
      <c r="F175" s="37">
        <f t="shared" si="6"/>
        <v>4300</v>
      </c>
      <c r="G175" s="38">
        <f t="shared" si="7"/>
        <v>4800</v>
      </c>
      <c r="H175" s="39">
        <v>4800</v>
      </c>
      <c r="I175" s="40">
        <f t="shared" si="8"/>
        <v>0</v>
      </c>
      <c r="J175" s="41">
        <v>43931</v>
      </c>
      <c r="K175" s="42"/>
      <c r="L175" s="43" t="s">
        <v>16</v>
      </c>
    </row>
    <row r="176" spans="1:12">
      <c r="A176" s="33">
        <v>617</v>
      </c>
      <c r="B176" s="34" t="s">
        <v>186</v>
      </c>
      <c r="C176" s="74" t="s">
        <v>173</v>
      </c>
      <c r="D176" s="36">
        <v>26</v>
      </c>
      <c r="E176" s="37">
        <v>500</v>
      </c>
      <c r="F176" s="37">
        <f t="shared" si="6"/>
        <v>2600</v>
      </c>
      <c r="G176" s="38">
        <f t="shared" si="7"/>
        <v>3100</v>
      </c>
      <c r="H176" s="39">
        <v>3100</v>
      </c>
      <c r="I176" s="40">
        <f t="shared" si="8"/>
        <v>0</v>
      </c>
      <c r="J176" s="41">
        <v>43892</v>
      </c>
      <c r="K176" s="42"/>
      <c r="L176" s="43" t="s">
        <v>16</v>
      </c>
    </row>
    <row r="177" spans="1:12">
      <c r="A177" s="33">
        <v>618</v>
      </c>
      <c r="B177" s="34" t="s">
        <v>187</v>
      </c>
      <c r="C177" s="74" t="s">
        <v>173</v>
      </c>
      <c r="D177" s="36">
        <v>23</v>
      </c>
      <c r="E177" s="37">
        <v>500</v>
      </c>
      <c r="F177" s="37">
        <f t="shared" si="6"/>
        <v>2300</v>
      </c>
      <c r="G177" s="38">
        <f t="shared" si="7"/>
        <v>2800</v>
      </c>
      <c r="H177" s="39">
        <v>2800</v>
      </c>
      <c r="I177" s="40">
        <f t="shared" si="8"/>
        <v>0</v>
      </c>
      <c r="J177" s="41">
        <v>43882</v>
      </c>
      <c r="K177" s="42"/>
      <c r="L177" s="43" t="s">
        <v>16</v>
      </c>
    </row>
    <row r="178" spans="1:12">
      <c r="A178" s="33">
        <v>620</v>
      </c>
      <c r="B178" s="34" t="s">
        <v>188</v>
      </c>
      <c r="C178" s="74" t="s">
        <v>173</v>
      </c>
      <c r="D178" s="36">
        <v>135</v>
      </c>
      <c r="E178" s="37">
        <v>500</v>
      </c>
      <c r="F178" s="37">
        <f t="shared" si="6"/>
        <v>13500</v>
      </c>
      <c r="G178" s="38">
        <f t="shared" si="7"/>
        <v>14000</v>
      </c>
      <c r="H178" s="39">
        <v>14000</v>
      </c>
      <c r="I178" s="40">
        <f t="shared" si="8"/>
        <v>0</v>
      </c>
      <c r="J178" s="41">
        <v>43889</v>
      </c>
      <c r="K178" s="42"/>
      <c r="L178" s="43" t="s">
        <v>189</v>
      </c>
    </row>
    <row r="179" spans="1:12">
      <c r="A179" s="33">
        <v>621</v>
      </c>
      <c r="B179" s="34" t="s">
        <v>190</v>
      </c>
      <c r="C179" s="74" t="s">
        <v>173</v>
      </c>
      <c r="D179" s="36">
        <v>25</v>
      </c>
      <c r="E179" s="37">
        <v>500</v>
      </c>
      <c r="F179" s="37">
        <f t="shared" si="6"/>
        <v>2500</v>
      </c>
      <c r="G179" s="38">
        <f t="shared" si="7"/>
        <v>3000</v>
      </c>
      <c r="H179" s="39">
        <v>3000</v>
      </c>
      <c r="I179" s="40">
        <f t="shared" si="8"/>
        <v>0</v>
      </c>
      <c r="J179" s="41">
        <v>43903</v>
      </c>
      <c r="K179" s="42"/>
      <c r="L179" s="43" t="s">
        <v>16</v>
      </c>
    </row>
    <row r="180" spans="1:12">
      <c r="A180" s="33">
        <v>622</v>
      </c>
      <c r="B180" s="34" t="s">
        <v>191</v>
      </c>
      <c r="C180" s="74" t="s">
        <v>173</v>
      </c>
      <c r="D180" s="36">
        <v>256</v>
      </c>
      <c r="E180" s="37">
        <v>500</v>
      </c>
      <c r="F180" s="37">
        <f t="shared" si="6"/>
        <v>25600</v>
      </c>
      <c r="G180" s="38">
        <f t="shared" si="7"/>
        <v>26100</v>
      </c>
      <c r="H180" s="39">
        <v>26100</v>
      </c>
      <c r="I180" s="40">
        <f t="shared" si="8"/>
        <v>0</v>
      </c>
      <c r="J180" s="41">
        <v>43871</v>
      </c>
      <c r="K180" s="42"/>
      <c r="L180" s="43" t="s">
        <v>16</v>
      </c>
    </row>
    <row r="181" spans="1:12">
      <c r="A181" s="33">
        <v>1545</v>
      </c>
      <c r="B181" s="34" t="s">
        <v>192</v>
      </c>
      <c r="C181" s="74" t="s">
        <v>173</v>
      </c>
      <c r="D181" s="36">
        <v>24</v>
      </c>
      <c r="E181" s="37">
        <v>500</v>
      </c>
      <c r="F181" s="37">
        <f t="shared" si="6"/>
        <v>2400</v>
      </c>
      <c r="G181" s="38">
        <f t="shared" si="7"/>
        <v>2900</v>
      </c>
      <c r="H181" s="39">
        <v>2900</v>
      </c>
      <c r="I181" s="40">
        <f t="shared" si="8"/>
        <v>0</v>
      </c>
      <c r="J181" s="41">
        <v>43873</v>
      </c>
      <c r="K181" s="42"/>
      <c r="L181" s="43" t="s">
        <v>16</v>
      </c>
    </row>
    <row r="182" spans="1:12">
      <c r="A182" s="33">
        <v>1551</v>
      </c>
      <c r="B182" s="34" t="s">
        <v>193</v>
      </c>
      <c r="C182" s="74" t="s">
        <v>173</v>
      </c>
      <c r="D182" s="36">
        <v>32</v>
      </c>
      <c r="E182" s="37">
        <v>500</v>
      </c>
      <c r="F182" s="37">
        <f t="shared" si="6"/>
        <v>3200</v>
      </c>
      <c r="G182" s="38">
        <f t="shared" si="7"/>
        <v>3700</v>
      </c>
      <c r="H182" s="39">
        <v>3700</v>
      </c>
      <c r="I182" s="40">
        <f t="shared" si="8"/>
        <v>0</v>
      </c>
      <c r="J182" s="41">
        <v>43910</v>
      </c>
      <c r="K182" s="42"/>
      <c r="L182" s="43" t="s">
        <v>16</v>
      </c>
    </row>
    <row r="183" spans="1:12">
      <c r="A183" s="33">
        <v>1556</v>
      </c>
      <c r="B183" s="34" t="s">
        <v>194</v>
      </c>
      <c r="C183" s="74" t="s">
        <v>173</v>
      </c>
      <c r="D183" s="36">
        <v>24</v>
      </c>
      <c r="E183" s="37">
        <v>500</v>
      </c>
      <c r="F183" s="37">
        <f t="shared" si="6"/>
        <v>2400</v>
      </c>
      <c r="G183" s="38">
        <f t="shared" si="7"/>
        <v>2900</v>
      </c>
      <c r="H183" s="39">
        <v>2900</v>
      </c>
      <c r="I183" s="40">
        <f t="shared" si="8"/>
        <v>0</v>
      </c>
      <c r="J183" s="41">
        <v>43921</v>
      </c>
      <c r="K183" s="42"/>
      <c r="L183" s="43" t="s">
        <v>16</v>
      </c>
    </row>
    <row r="184" spans="1:12">
      <c r="A184" s="33">
        <v>1574</v>
      </c>
      <c r="B184" s="34" t="s">
        <v>195</v>
      </c>
      <c r="C184" s="74" t="s">
        <v>173</v>
      </c>
      <c r="D184" s="36">
        <v>5</v>
      </c>
      <c r="E184" s="37">
        <v>500</v>
      </c>
      <c r="F184" s="37">
        <f t="shared" si="6"/>
        <v>500</v>
      </c>
      <c r="G184" s="38">
        <f t="shared" si="7"/>
        <v>1000</v>
      </c>
      <c r="H184" s="39">
        <v>1000</v>
      </c>
      <c r="I184" s="40">
        <f t="shared" si="8"/>
        <v>0</v>
      </c>
      <c r="J184" s="41">
        <v>43889</v>
      </c>
      <c r="K184" s="42"/>
      <c r="L184" s="43" t="s">
        <v>16</v>
      </c>
    </row>
    <row r="185" spans="1:12">
      <c r="A185" s="33">
        <v>1591</v>
      </c>
      <c r="B185" s="34" t="s">
        <v>196</v>
      </c>
      <c r="C185" s="74" t="s">
        <v>173</v>
      </c>
      <c r="D185" s="36">
        <v>235</v>
      </c>
      <c r="E185" s="37">
        <v>500</v>
      </c>
      <c r="F185" s="37">
        <f t="shared" si="6"/>
        <v>23500</v>
      </c>
      <c r="G185" s="38">
        <f t="shared" si="7"/>
        <v>24000</v>
      </c>
      <c r="H185" s="39">
        <v>12000</v>
      </c>
      <c r="I185" s="44">
        <f t="shared" si="8"/>
        <v>12000</v>
      </c>
      <c r="J185" s="41">
        <v>43928</v>
      </c>
      <c r="K185" s="42"/>
      <c r="L185" s="43" t="s">
        <v>116</v>
      </c>
    </row>
    <row r="186" spans="1:12">
      <c r="A186" s="33">
        <v>1594</v>
      </c>
      <c r="B186" s="34" t="s">
        <v>197</v>
      </c>
      <c r="C186" s="74" t="s">
        <v>173</v>
      </c>
      <c r="D186" s="36">
        <v>41</v>
      </c>
      <c r="E186" s="37">
        <v>500</v>
      </c>
      <c r="F186" s="37">
        <f t="shared" si="6"/>
        <v>4100</v>
      </c>
      <c r="G186" s="38">
        <f t="shared" si="7"/>
        <v>4600</v>
      </c>
      <c r="H186" s="39">
        <v>4600</v>
      </c>
      <c r="I186" s="40">
        <f t="shared" si="8"/>
        <v>0</v>
      </c>
      <c r="J186" s="41">
        <v>43935</v>
      </c>
      <c r="K186" s="42"/>
      <c r="L186" s="43" t="s">
        <v>16</v>
      </c>
    </row>
    <row r="187" spans="1:12">
      <c r="A187" s="33">
        <v>1645</v>
      </c>
      <c r="B187" s="34" t="s">
        <v>198</v>
      </c>
      <c r="C187" s="74" t="s">
        <v>173</v>
      </c>
      <c r="D187" s="36">
        <v>62</v>
      </c>
      <c r="E187" s="37">
        <v>500</v>
      </c>
      <c r="F187" s="37">
        <f t="shared" si="6"/>
        <v>6200</v>
      </c>
      <c r="G187" s="38">
        <f t="shared" si="7"/>
        <v>6700</v>
      </c>
      <c r="H187" s="39">
        <v>6700</v>
      </c>
      <c r="I187" s="71">
        <f t="shared" si="8"/>
        <v>0</v>
      </c>
      <c r="J187" s="41">
        <v>43951</v>
      </c>
      <c r="K187" s="42"/>
      <c r="L187" s="43" t="s">
        <v>16</v>
      </c>
    </row>
    <row r="188" spans="1:12">
      <c r="A188" s="33">
        <v>1646</v>
      </c>
      <c r="B188" s="34" t="s">
        <v>199</v>
      </c>
      <c r="C188" s="74" t="s">
        <v>173</v>
      </c>
      <c r="D188" s="36">
        <v>4</v>
      </c>
      <c r="E188" s="37">
        <v>500</v>
      </c>
      <c r="F188" s="37">
        <f t="shared" si="6"/>
        <v>400</v>
      </c>
      <c r="G188" s="38">
        <f t="shared" si="7"/>
        <v>900</v>
      </c>
      <c r="H188" s="39">
        <v>900</v>
      </c>
      <c r="I188" s="40">
        <f t="shared" si="8"/>
        <v>0</v>
      </c>
      <c r="J188" s="41">
        <v>43919</v>
      </c>
      <c r="K188" s="42"/>
      <c r="L188" s="43" t="s">
        <v>16</v>
      </c>
    </row>
    <row r="189" spans="1:12">
      <c r="A189" s="33">
        <v>1654</v>
      </c>
      <c r="B189" s="34" t="s">
        <v>200</v>
      </c>
      <c r="C189" s="74" t="s">
        <v>173</v>
      </c>
      <c r="D189" s="36">
        <v>4</v>
      </c>
      <c r="E189" s="37">
        <v>500</v>
      </c>
      <c r="F189" s="37">
        <f t="shared" si="6"/>
        <v>400</v>
      </c>
      <c r="G189" s="38">
        <f t="shared" si="7"/>
        <v>900</v>
      </c>
      <c r="H189" s="39">
        <v>900</v>
      </c>
      <c r="I189" s="40">
        <f t="shared" si="8"/>
        <v>0</v>
      </c>
      <c r="J189" s="41">
        <v>43901</v>
      </c>
      <c r="K189" s="42"/>
      <c r="L189" s="43" t="s">
        <v>16</v>
      </c>
    </row>
    <row r="190" spans="1:12">
      <c r="A190" s="33">
        <v>1663</v>
      </c>
      <c r="B190" s="34" t="s">
        <v>201</v>
      </c>
      <c r="C190" s="74" t="s">
        <v>173</v>
      </c>
      <c r="D190" s="36">
        <v>2</v>
      </c>
      <c r="E190" s="37">
        <v>500</v>
      </c>
      <c r="F190" s="37">
        <f t="shared" si="6"/>
        <v>200</v>
      </c>
      <c r="G190" s="38">
        <f t="shared" si="7"/>
        <v>700</v>
      </c>
      <c r="H190" s="39">
        <v>700</v>
      </c>
      <c r="I190" s="40">
        <f t="shared" si="8"/>
        <v>0</v>
      </c>
      <c r="J190" s="41">
        <v>43936</v>
      </c>
      <c r="K190" s="42"/>
      <c r="L190" s="43" t="s">
        <v>16</v>
      </c>
    </row>
    <row r="191" spans="1:12">
      <c r="A191" s="33">
        <v>1687</v>
      </c>
      <c r="B191" s="34" t="s">
        <v>202</v>
      </c>
      <c r="C191" s="74" t="s">
        <v>173</v>
      </c>
      <c r="D191" s="36">
        <v>24</v>
      </c>
      <c r="E191" s="37">
        <v>500</v>
      </c>
      <c r="F191" s="37">
        <f t="shared" si="6"/>
        <v>2400</v>
      </c>
      <c r="G191" s="38">
        <f t="shared" si="7"/>
        <v>2900</v>
      </c>
      <c r="H191" s="39">
        <v>2900</v>
      </c>
      <c r="I191" s="40">
        <f t="shared" si="8"/>
        <v>0</v>
      </c>
      <c r="J191" s="41">
        <v>43882</v>
      </c>
      <c r="K191" s="42"/>
      <c r="L191" s="43" t="s">
        <v>16</v>
      </c>
    </row>
    <row r="192" spans="1:12" ht="15.75" thickBot="1">
      <c r="A192" s="45">
        <v>1691</v>
      </c>
      <c r="B192" s="46" t="s">
        <v>203</v>
      </c>
      <c r="C192" s="75" t="s">
        <v>173</v>
      </c>
      <c r="D192" s="48">
        <v>100</v>
      </c>
      <c r="E192" s="49">
        <v>500</v>
      </c>
      <c r="F192" s="49">
        <f t="shared" si="6"/>
        <v>10000</v>
      </c>
      <c r="G192" s="50">
        <f t="shared" si="7"/>
        <v>10500</v>
      </c>
      <c r="H192" s="51">
        <v>10500</v>
      </c>
      <c r="I192" s="52">
        <f t="shared" si="8"/>
        <v>0</v>
      </c>
      <c r="J192" s="53">
        <v>43912</v>
      </c>
      <c r="K192" s="54"/>
      <c r="L192" s="55" t="s">
        <v>16</v>
      </c>
    </row>
    <row r="193" spans="1:12" ht="15.75" thickBot="1">
      <c r="C193" s="20"/>
      <c r="D193" s="20"/>
    </row>
    <row r="194" spans="1:12">
      <c r="A194" s="22">
        <v>701</v>
      </c>
      <c r="B194" s="23" t="s">
        <v>204</v>
      </c>
      <c r="C194" s="73" t="s">
        <v>205</v>
      </c>
      <c r="D194" s="25">
        <v>104</v>
      </c>
      <c r="E194" s="26">
        <v>500</v>
      </c>
      <c r="F194" s="26">
        <f t="shared" si="6"/>
        <v>10400</v>
      </c>
      <c r="G194" s="27">
        <f t="shared" si="7"/>
        <v>10900</v>
      </c>
      <c r="H194" s="28">
        <v>10900</v>
      </c>
      <c r="I194" s="29">
        <f t="shared" si="8"/>
        <v>0</v>
      </c>
      <c r="J194" s="30">
        <v>43870</v>
      </c>
      <c r="K194" s="31"/>
      <c r="L194" s="32" t="s">
        <v>16</v>
      </c>
    </row>
    <row r="195" spans="1:12">
      <c r="A195" s="33">
        <v>702</v>
      </c>
      <c r="B195" s="34" t="s">
        <v>206</v>
      </c>
      <c r="C195" s="74" t="s">
        <v>205</v>
      </c>
      <c r="D195" s="36">
        <v>264</v>
      </c>
      <c r="E195" s="37">
        <v>500</v>
      </c>
      <c r="F195" s="37">
        <f t="shared" si="6"/>
        <v>26400</v>
      </c>
      <c r="G195" s="38">
        <f t="shared" si="7"/>
        <v>26900</v>
      </c>
      <c r="H195" s="39">
        <v>26900</v>
      </c>
      <c r="I195" s="40">
        <f t="shared" si="8"/>
        <v>0</v>
      </c>
      <c r="J195" s="41">
        <v>43902</v>
      </c>
      <c r="K195" s="42"/>
      <c r="L195" s="43" t="s">
        <v>16</v>
      </c>
    </row>
    <row r="196" spans="1:12">
      <c r="A196" s="33">
        <v>703</v>
      </c>
      <c r="B196" s="34" t="s">
        <v>207</v>
      </c>
      <c r="C196" s="74" t="s">
        <v>205</v>
      </c>
      <c r="D196" s="36">
        <v>91</v>
      </c>
      <c r="E196" s="37">
        <v>500</v>
      </c>
      <c r="F196" s="37">
        <f t="shared" si="6"/>
        <v>9100</v>
      </c>
      <c r="G196" s="38">
        <f t="shared" si="7"/>
        <v>9600</v>
      </c>
      <c r="H196" s="39">
        <v>9600</v>
      </c>
      <c r="I196" s="40">
        <f t="shared" si="8"/>
        <v>0</v>
      </c>
      <c r="J196" s="41">
        <v>43881</v>
      </c>
      <c r="K196" s="42"/>
      <c r="L196" s="43" t="s">
        <v>16</v>
      </c>
    </row>
    <row r="197" spans="1:12">
      <c r="A197" s="33">
        <v>705</v>
      </c>
      <c r="B197" s="34" t="s">
        <v>208</v>
      </c>
      <c r="C197" s="74" t="s">
        <v>205</v>
      </c>
      <c r="D197" s="36">
        <v>659</v>
      </c>
      <c r="E197" s="37">
        <v>500</v>
      </c>
      <c r="F197" s="37">
        <f t="shared" si="6"/>
        <v>65900</v>
      </c>
      <c r="G197" s="38">
        <f t="shared" si="7"/>
        <v>66400</v>
      </c>
      <c r="H197" s="39">
        <v>66400</v>
      </c>
      <c r="I197" s="40">
        <f t="shared" si="8"/>
        <v>0</v>
      </c>
      <c r="J197" s="41">
        <v>43874</v>
      </c>
      <c r="K197" s="42"/>
      <c r="L197" s="43" t="s">
        <v>16</v>
      </c>
    </row>
    <row r="198" spans="1:12">
      <c r="A198" s="33">
        <v>706</v>
      </c>
      <c r="B198" s="34" t="s">
        <v>209</v>
      </c>
      <c r="C198" s="74" t="s">
        <v>205</v>
      </c>
      <c r="D198" s="36">
        <v>83</v>
      </c>
      <c r="E198" s="37">
        <v>500</v>
      </c>
      <c r="F198" s="37">
        <f t="shared" si="6"/>
        <v>8300</v>
      </c>
      <c r="G198" s="38">
        <f t="shared" si="7"/>
        <v>8800</v>
      </c>
      <c r="H198" s="39">
        <v>8800</v>
      </c>
      <c r="I198" s="40">
        <f t="shared" si="8"/>
        <v>0</v>
      </c>
      <c r="J198" s="41">
        <v>43929</v>
      </c>
      <c r="K198" s="42"/>
      <c r="L198" s="43" t="s">
        <v>16</v>
      </c>
    </row>
    <row r="199" spans="1:12">
      <c r="A199" s="33">
        <v>707</v>
      </c>
      <c r="B199" s="34" t="s">
        <v>210</v>
      </c>
      <c r="C199" s="74" t="s">
        <v>205</v>
      </c>
      <c r="D199" s="36">
        <v>8</v>
      </c>
      <c r="E199" s="37">
        <v>500</v>
      </c>
      <c r="F199" s="37">
        <f t="shared" si="6"/>
        <v>800</v>
      </c>
      <c r="G199" s="38">
        <f t="shared" si="7"/>
        <v>1300</v>
      </c>
      <c r="H199" s="39">
        <v>1300</v>
      </c>
      <c r="I199" s="40">
        <f t="shared" si="8"/>
        <v>0</v>
      </c>
      <c r="J199" s="41">
        <v>43928</v>
      </c>
      <c r="K199" s="42"/>
      <c r="L199" s="43" t="s">
        <v>16</v>
      </c>
    </row>
    <row r="200" spans="1:12">
      <c r="A200" s="33">
        <v>708</v>
      </c>
      <c r="B200" s="34" t="s">
        <v>211</v>
      </c>
      <c r="C200" s="74" t="s">
        <v>205</v>
      </c>
      <c r="D200" s="36">
        <v>149</v>
      </c>
      <c r="E200" s="37">
        <v>500</v>
      </c>
      <c r="F200" s="37">
        <f t="shared" si="6"/>
        <v>14900</v>
      </c>
      <c r="G200" s="38">
        <f t="shared" si="7"/>
        <v>15400</v>
      </c>
      <c r="H200" s="39">
        <v>15400</v>
      </c>
      <c r="I200" s="40">
        <f t="shared" si="8"/>
        <v>0</v>
      </c>
      <c r="J200" s="41">
        <v>43921</v>
      </c>
      <c r="K200" s="42"/>
      <c r="L200" s="43" t="s">
        <v>16</v>
      </c>
    </row>
    <row r="201" spans="1:12">
      <c r="A201" s="33">
        <v>709</v>
      </c>
      <c r="B201" s="34" t="s">
        <v>212</v>
      </c>
      <c r="C201" s="74" t="s">
        <v>205</v>
      </c>
      <c r="D201" s="36">
        <v>435</v>
      </c>
      <c r="E201" s="37">
        <v>500</v>
      </c>
      <c r="F201" s="37">
        <f t="shared" si="6"/>
        <v>43500</v>
      </c>
      <c r="G201" s="38">
        <f t="shared" si="7"/>
        <v>44000</v>
      </c>
      <c r="H201" s="39">
        <v>44000</v>
      </c>
      <c r="I201" s="40">
        <f t="shared" si="8"/>
        <v>0</v>
      </c>
      <c r="J201" s="41">
        <v>43881</v>
      </c>
      <c r="K201" s="42"/>
      <c r="L201" s="43" t="s">
        <v>16</v>
      </c>
    </row>
    <row r="202" spans="1:12">
      <c r="A202" s="33">
        <v>714</v>
      </c>
      <c r="B202" s="34" t="s">
        <v>213</v>
      </c>
      <c r="C202" s="74" t="s">
        <v>205</v>
      </c>
      <c r="D202" s="36">
        <v>479</v>
      </c>
      <c r="E202" s="37">
        <v>500</v>
      </c>
      <c r="F202" s="37">
        <f t="shared" si="6"/>
        <v>47900</v>
      </c>
      <c r="G202" s="38">
        <f t="shared" si="7"/>
        <v>48400</v>
      </c>
      <c r="H202" s="39">
        <v>48400</v>
      </c>
      <c r="I202" s="40">
        <f t="shared" si="8"/>
        <v>0</v>
      </c>
      <c r="J202" s="41">
        <v>43902</v>
      </c>
      <c r="K202" s="42"/>
      <c r="L202" s="43" t="s">
        <v>16</v>
      </c>
    </row>
    <row r="203" spans="1:12">
      <c r="A203" s="33">
        <v>715</v>
      </c>
      <c r="B203" s="34" t="s">
        <v>214</v>
      </c>
      <c r="C203" s="74" t="s">
        <v>205</v>
      </c>
      <c r="D203" s="36">
        <v>37</v>
      </c>
      <c r="E203" s="37">
        <v>500</v>
      </c>
      <c r="F203" s="37">
        <f t="shared" si="6"/>
        <v>3700</v>
      </c>
      <c r="G203" s="38">
        <f t="shared" si="7"/>
        <v>4200</v>
      </c>
      <c r="H203" s="39">
        <v>4200</v>
      </c>
      <c r="I203" s="40">
        <f t="shared" si="8"/>
        <v>0</v>
      </c>
      <c r="J203" s="41">
        <v>43920</v>
      </c>
      <c r="K203" s="42"/>
      <c r="L203" s="43" t="s">
        <v>16</v>
      </c>
    </row>
    <row r="204" spans="1:12">
      <c r="A204" s="33">
        <v>716</v>
      </c>
      <c r="B204" s="34" t="s">
        <v>215</v>
      </c>
      <c r="C204" s="74" t="s">
        <v>205</v>
      </c>
      <c r="D204" s="36">
        <v>605</v>
      </c>
      <c r="E204" s="37">
        <v>500</v>
      </c>
      <c r="F204" s="37">
        <f t="shared" si="6"/>
        <v>60500</v>
      </c>
      <c r="G204" s="38">
        <f t="shared" si="7"/>
        <v>61000</v>
      </c>
      <c r="H204" s="39">
        <v>61000</v>
      </c>
      <c r="I204" s="40">
        <f t="shared" si="8"/>
        <v>0</v>
      </c>
      <c r="J204" s="41">
        <v>43873</v>
      </c>
      <c r="K204" s="42"/>
      <c r="L204" s="43" t="s">
        <v>16</v>
      </c>
    </row>
    <row r="205" spans="1:12">
      <c r="A205" s="33">
        <v>717</v>
      </c>
      <c r="B205" s="34" t="s">
        <v>216</v>
      </c>
      <c r="C205" s="74" t="s">
        <v>205</v>
      </c>
      <c r="D205" s="36">
        <v>39</v>
      </c>
      <c r="E205" s="37">
        <v>500</v>
      </c>
      <c r="F205" s="37">
        <f t="shared" si="6"/>
        <v>3900</v>
      </c>
      <c r="G205" s="38">
        <f t="shared" si="7"/>
        <v>4400</v>
      </c>
      <c r="H205" s="39">
        <v>4400</v>
      </c>
      <c r="I205" s="40">
        <f t="shared" si="8"/>
        <v>0</v>
      </c>
      <c r="J205" s="41">
        <v>43881</v>
      </c>
      <c r="K205" s="42"/>
      <c r="L205" s="43" t="s">
        <v>16</v>
      </c>
    </row>
    <row r="206" spans="1:12">
      <c r="A206" s="33">
        <v>719</v>
      </c>
      <c r="B206" s="34" t="s">
        <v>217</v>
      </c>
      <c r="C206" s="74" t="s">
        <v>205</v>
      </c>
      <c r="D206" s="36">
        <v>38</v>
      </c>
      <c r="E206" s="37">
        <v>500</v>
      </c>
      <c r="F206" s="37">
        <f t="shared" si="6"/>
        <v>3800</v>
      </c>
      <c r="G206" s="38">
        <f t="shared" si="7"/>
        <v>4300</v>
      </c>
      <c r="H206" s="39">
        <v>4300</v>
      </c>
      <c r="I206" s="40">
        <f t="shared" si="8"/>
        <v>0</v>
      </c>
      <c r="J206" s="41">
        <v>43881</v>
      </c>
      <c r="K206" s="42"/>
      <c r="L206" s="43" t="s">
        <v>16</v>
      </c>
    </row>
    <row r="207" spans="1:12">
      <c r="A207" s="33">
        <v>721</v>
      </c>
      <c r="B207" s="34" t="s">
        <v>218</v>
      </c>
      <c r="C207" s="74" t="s">
        <v>205</v>
      </c>
      <c r="D207" s="36">
        <v>12</v>
      </c>
      <c r="E207" s="37">
        <v>500</v>
      </c>
      <c r="F207" s="37">
        <f t="shared" si="6"/>
        <v>1200</v>
      </c>
      <c r="G207" s="38">
        <f t="shared" si="7"/>
        <v>1700</v>
      </c>
      <c r="H207" s="39">
        <v>1700</v>
      </c>
      <c r="I207" s="40">
        <f t="shared" si="8"/>
        <v>0</v>
      </c>
      <c r="J207" s="41">
        <v>43923</v>
      </c>
      <c r="K207" s="42"/>
      <c r="L207" s="43" t="s">
        <v>16</v>
      </c>
    </row>
    <row r="208" spans="1:12">
      <c r="A208" s="33">
        <v>722</v>
      </c>
      <c r="B208" s="34" t="s">
        <v>219</v>
      </c>
      <c r="C208" s="74" t="s">
        <v>205</v>
      </c>
      <c r="D208" s="36">
        <v>775</v>
      </c>
      <c r="E208" s="37">
        <v>500</v>
      </c>
      <c r="F208" s="37">
        <f t="shared" si="6"/>
        <v>77500</v>
      </c>
      <c r="G208" s="38">
        <f t="shared" si="7"/>
        <v>78000</v>
      </c>
      <c r="H208" s="39">
        <v>78000</v>
      </c>
      <c r="I208" s="40">
        <f t="shared" si="8"/>
        <v>0</v>
      </c>
      <c r="J208" s="41">
        <v>43895</v>
      </c>
      <c r="K208" s="42"/>
      <c r="L208" s="43" t="s">
        <v>16</v>
      </c>
    </row>
    <row r="209" spans="1:12">
      <c r="A209" s="33">
        <v>724</v>
      </c>
      <c r="B209" s="34" t="s">
        <v>220</v>
      </c>
      <c r="C209" s="74" t="s">
        <v>205</v>
      </c>
      <c r="D209" s="36">
        <v>92</v>
      </c>
      <c r="E209" s="37">
        <v>500</v>
      </c>
      <c r="F209" s="37">
        <f t="shared" si="6"/>
        <v>9200</v>
      </c>
      <c r="G209" s="38">
        <f t="shared" si="7"/>
        <v>9700</v>
      </c>
      <c r="H209" s="39">
        <v>9700</v>
      </c>
      <c r="I209" s="40">
        <f t="shared" si="8"/>
        <v>0</v>
      </c>
      <c r="J209" s="41">
        <v>43873</v>
      </c>
      <c r="K209" s="42"/>
      <c r="L209" s="43" t="s">
        <v>16</v>
      </c>
    </row>
    <row r="210" spans="1:12">
      <c r="A210" s="33">
        <v>1511</v>
      </c>
      <c r="B210" s="34" t="s">
        <v>221</v>
      </c>
      <c r="C210" s="74" t="s">
        <v>205</v>
      </c>
      <c r="D210" s="36">
        <v>103</v>
      </c>
      <c r="E210" s="37">
        <v>500</v>
      </c>
      <c r="F210" s="37">
        <f t="shared" si="6"/>
        <v>10300</v>
      </c>
      <c r="G210" s="38">
        <f t="shared" si="7"/>
        <v>10800</v>
      </c>
      <c r="H210" s="39">
        <v>10800</v>
      </c>
      <c r="I210" s="40">
        <f t="shared" si="8"/>
        <v>0</v>
      </c>
      <c r="J210" s="41">
        <v>43878</v>
      </c>
      <c r="K210" s="42"/>
      <c r="L210" s="43" t="s">
        <v>16</v>
      </c>
    </row>
    <row r="211" spans="1:12">
      <c r="A211" s="33">
        <v>1514</v>
      </c>
      <c r="B211" s="34" t="s">
        <v>222</v>
      </c>
      <c r="C211" s="74" t="s">
        <v>205</v>
      </c>
      <c r="D211" s="36">
        <v>28</v>
      </c>
      <c r="E211" s="37">
        <v>500</v>
      </c>
      <c r="F211" s="37">
        <f t="shared" si="6"/>
        <v>2800</v>
      </c>
      <c r="G211" s="38">
        <f t="shared" si="7"/>
        <v>3300</v>
      </c>
      <c r="H211" s="39">
        <v>3300</v>
      </c>
      <c r="I211" s="71">
        <f t="shared" si="8"/>
        <v>0</v>
      </c>
      <c r="J211" s="41">
        <v>43955</v>
      </c>
      <c r="K211" s="42"/>
      <c r="L211" s="43" t="s">
        <v>16</v>
      </c>
    </row>
    <row r="212" spans="1:12">
      <c r="A212" s="33">
        <v>1581</v>
      </c>
      <c r="B212" s="34" t="s">
        <v>223</v>
      </c>
      <c r="C212" s="74" t="s">
        <v>205</v>
      </c>
      <c r="D212" s="36">
        <v>232</v>
      </c>
      <c r="E212" s="37">
        <v>500</v>
      </c>
      <c r="F212" s="37">
        <f t="shared" ref="F212:F277" si="9">D212*100</f>
        <v>23200</v>
      </c>
      <c r="G212" s="38">
        <f t="shared" ref="G212:G277" si="10">SUM(E212:F212)</f>
        <v>23700</v>
      </c>
      <c r="H212" s="39">
        <v>23700</v>
      </c>
      <c r="I212" s="40">
        <f t="shared" ref="I212:I277" si="11">G212-H212</f>
        <v>0</v>
      </c>
      <c r="J212" s="41">
        <v>43887</v>
      </c>
      <c r="K212" s="42"/>
      <c r="L212" s="43" t="s">
        <v>16</v>
      </c>
    </row>
    <row r="213" spans="1:12">
      <c r="A213" s="33">
        <v>1621</v>
      </c>
      <c r="B213" s="34" t="s">
        <v>224</v>
      </c>
      <c r="C213" s="74" t="s">
        <v>205</v>
      </c>
      <c r="D213" s="36">
        <v>53</v>
      </c>
      <c r="E213" s="37">
        <v>500</v>
      </c>
      <c r="F213" s="37">
        <f t="shared" si="9"/>
        <v>5300</v>
      </c>
      <c r="G213" s="38">
        <f t="shared" si="10"/>
        <v>5800</v>
      </c>
      <c r="H213" s="39">
        <v>5800</v>
      </c>
      <c r="I213" s="40">
        <f t="shared" si="11"/>
        <v>0</v>
      </c>
      <c r="J213" s="41">
        <v>43873</v>
      </c>
      <c r="K213" s="42"/>
      <c r="L213" s="43" t="s">
        <v>16</v>
      </c>
    </row>
    <row r="214" spans="1:12">
      <c r="A214" s="33">
        <v>1624</v>
      </c>
      <c r="B214" s="34" t="s">
        <v>225</v>
      </c>
      <c r="C214" s="74" t="s">
        <v>205</v>
      </c>
      <c r="D214" s="36">
        <v>6</v>
      </c>
      <c r="E214" s="37">
        <v>500</v>
      </c>
      <c r="F214" s="37">
        <f t="shared" si="9"/>
        <v>600</v>
      </c>
      <c r="G214" s="38">
        <f t="shared" si="10"/>
        <v>1100</v>
      </c>
      <c r="H214" s="39">
        <v>1100</v>
      </c>
      <c r="I214" s="40">
        <f t="shared" si="11"/>
        <v>0</v>
      </c>
      <c r="J214" s="41">
        <v>43875</v>
      </c>
      <c r="K214" s="42"/>
      <c r="L214" s="43" t="s">
        <v>16</v>
      </c>
    </row>
    <row r="215" spans="1:12">
      <c r="A215" s="76">
        <v>1692</v>
      </c>
      <c r="B215" s="77" t="s">
        <v>226</v>
      </c>
      <c r="C215" s="78" t="s">
        <v>205</v>
      </c>
      <c r="D215" s="79">
        <v>80</v>
      </c>
      <c r="E215" s="80">
        <v>500</v>
      </c>
      <c r="F215" s="59">
        <f t="shared" si="9"/>
        <v>8000</v>
      </c>
      <c r="G215" s="60">
        <f t="shared" si="10"/>
        <v>8500</v>
      </c>
      <c r="H215" s="61">
        <v>8500</v>
      </c>
      <c r="I215" s="62">
        <f t="shared" si="11"/>
        <v>0</v>
      </c>
      <c r="J215" s="81">
        <v>43871</v>
      </c>
      <c r="K215" s="82"/>
      <c r="L215" s="83" t="s">
        <v>16</v>
      </c>
    </row>
    <row r="216" spans="1:12" ht="15.75" thickBot="1">
      <c r="A216" s="45">
        <v>1725</v>
      </c>
      <c r="B216" s="46" t="s">
        <v>227</v>
      </c>
      <c r="C216" s="75" t="s">
        <v>205</v>
      </c>
      <c r="D216" s="48">
        <v>0</v>
      </c>
      <c r="E216" s="49">
        <v>500</v>
      </c>
      <c r="F216" s="49">
        <f t="shared" si="9"/>
        <v>0</v>
      </c>
      <c r="G216" s="50">
        <f t="shared" si="10"/>
        <v>500</v>
      </c>
      <c r="H216" s="51">
        <v>500</v>
      </c>
      <c r="I216" s="52">
        <f t="shared" si="11"/>
        <v>0</v>
      </c>
      <c r="J216" s="53">
        <v>43857</v>
      </c>
      <c r="K216" s="54"/>
      <c r="L216" s="55" t="s">
        <v>16</v>
      </c>
    </row>
    <row r="217" spans="1:12" ht="15.75" thickBot="1">
      <c r="C217" s="20"/>
      <c r="D217" s="20"/>
    </row>
    <row r="218" spans="1:12">
      <c r="A218" s="22">
        <v>710</v>
      </c>
      <c r="B218" s="23" t="s">
        <v>228</v>
      </c>
      <c r="C218" s="73" t="s">
        <v>229</v>
      </c>
      <c r="D218" s="25">
        <v>97</v>
      </c>
      <c r="E218" s="26">
        <v>500</v>
      </c>
      <c r="F218" s="26">
        <f t="shared" si="9"/>
        <v>9700</v>
      </c>
      <c r="G218" s="27">
        <f t="shared" si="10"/>
        <v>10200</v>
      </c>
      <c r="H218" s="28">
        <v>10200</v>
      </c>
      <c r="I218" s="29">
        <f t="shared" si="11"/>
        <v>0</v>
      </c>
      <c r="J218" s="30">
        <v>43882</v>
      </c>
      <c r="K218" s="31"/>
      <c r="L218" s="32" t="s">
        <v>16</v>
      </c>
    </row>
    <row r="219" spans="1:12">
      <c r="A219" s="33">
        <v>801</v>
      </c>
      <c r="B219" s="34" t="s">
        <v>230</v>
      </c>
      <c r="C219" s="74" t="s">
        <v>229</v>
      </c>
      <c r="D219" s="36">
        <v>171</v>
      </c>
      <c r="E219" s="37">
        <v>500</v>
      </c>
      <c r="F219" s="37">
        <f t="shared" si="9"/>
        <v>17100</v>
      </c>
      <c r="G219" s="38">
        <f t="shared" si="10"/>
        <v>17600</v>
      </c>
      <c r="H219" s="39">
        <v>17600</v>
      </c>
      <c r="I219" s="40">
        <f t="shared" si="11"/>
        <v>0</v>
      </c>
      <c r="J219" s="41">
        <v>43907</v>
      </c>
      <c r="K219" s="42"/>
      <c r="L219" s="43" t="s">
        <v>16</v>
      </c>
    </row>
    <row r="220" spans="1:12">
      <c r="A220" s="33">
        <v>802</v>
      </c>
      <c r="B220" s="34" t="s">
        <v>231</v>
      </c>
      <c r="C220" s="74" t="s">
        <v>229</v>
      </c>
      <c r="D220" s="36">
        <v>82</v>
      </c>
      <c r="E220" s="37">
        <v>500</v>
      </c>
      <c r="F220" s="37">
        <f t="shared" si="9"/>
        <v>8200</v>
      </c>
      <c r="G220" s="38">
        <f t="shared" si="10"/>
        <v>8700</v>
      </c>
      <c r="H220" s="39">
        <v>8700</v>
      </c>
      <c r="I220" s="40">
        <f t="shared" si="11"/>
        <v>0</v>
      </c>
      <c r="J220" s="41">
        <v>43887</v>
      </c>
      <c r="K220" s="42"/>
      <c r="L220" s="43" t="s">
        <v>116</v>
      </c>
    </row>
    <row r="221" spans="1:12">
      <c r="A221" s="33">
        <v>804</v>
      </c>
      <c r="B221" s="34" t="s">
        <v>232</v>
      </c>
      <c r="C221" s="74" t="s">
        <v>229</v>
      </c>
      <c r="D221" s="36">
        <v>26</v>
      </c>
      <c r="E221" s="37">
        <v>500</v>
      </c>
      <c r="F221" s="37">
        <f t="shared" si="9"/>
        <v>2600</v>
      </c>
      <c r="G221" s="38">
        <f t="shared" si="10"/>
        <v>3100</v>
      </c>
      <c r="H221" s="39">
        <v>3100</v>
      </c>
      <c r="I221" s="40">
        <f t="shared" si="11"/>
        <v>0</v>
      </c>
      <c r="J221" s="41">
        <v>43874</v>
      </c>
      <c r="K221" s="42"/>
      <c r="L221" s="43" t="s">
        <v>116</v>
      </c>
    </row>
    <row r="222" spans="1:12">
      <c r="A222" s="33">
        <v>805</v>
      </c>
      <c r="B222" s="34" t="s">
        <v>233</v>
      </c>
      <c r="C222" s="74" t="s">
        <v>229</v>
      </c>
      <c r="D222" s="36">
        <v>366</v>
      </c>
      <c r="E222" s="37">
        <v>500</v>
      </c>
      <c r="F222" s="37">
        <f t="shared" si="9"/>
        <v>36600</v>
      </c>
      <c r="G222" s="38">
        <f t="shared" si="10"/>
        <v>37100</v>
      </c>
      <c r="H222" s="39">
        <v>37100</v>
      </c>
      <c r="I222" s="40">
        <f t="shared" si="11"/>
        <v>0</v>
      </c>
      <c r="J222" s="41">
        <v>43885</v>
      </c>
      <c r="K222" s="42"/>
      <c r="L222" s="43" t="s">
        <v>16</v>
      </c>
    </row>
    <row r="223" spans="1:12">
      <c r="A223" s="33">
        <v>807</v>
      </c>
      <c r="B223" s="34" t="s">
        <v>234</v>
      </c>
      <c r="C223" s="74" t="s">
        <v>229</v>
      </c>
      <c r="D223" s="36">
        <v>79</v>
      </c>
      <c r="E223" s="37">
        <v>500</v>
      </c>
      <c r="F223" s="37">
        <f t="shared" si="9"/>
        <v>7900</v>
      </c>
      <c r="G223" s="38">
        <f t="shared" si="10"/>
        <v>8400</v>
      </c>
      <c r="H223" s="39">
        <v>8400</v>
      </c>
      <c r="I223" s="40">
        <f t="shared" si="11"/>
        <v>0</v>
      </c>
      <c r="J223" s="41">
        <v>43892</v>
      </c>
      <c r="K223" s="42"/>
      <c r="L223" s="43" t="s">
        <v>16</v>
      </c>
    </row>
    <row r="224" spans="1:12">
      <c r="A224" s="33">
        <v>808</v>
      </c>
      <c r="B224" s="34" t="s">
        <v>235</v>
      </c>
      <c r="C224" s="74" t="s">
        <v>229</v>
      </c>
      <c r="D224" s="36">
        <v>157</v>
      </c>
      <c r="E224" s="37">
        <v>500</v>
      </c>
      <c r="F224" s="37">
        <f t="shared" si="9"/>
        <v>15700</v>
      </c>
      <c r="G224" s="38">
        <f t="shared" si="10"/>
        <v>16200</v>
      </c>
      <c r="H224" s="39">
        <v>16200</v>
      </c>
      <c r="I224" s="40">
        <f t="shared" si="11"/>
        <v>0</v>
      </c>
      <c r="J224" s="41">
        <v>43917</v>
      </c>
      <c r="K224" s="42"/>
      <c r="L224" s="43" t="s">
        <v>16</v>
      </c>
    </row>
    <row r="225" spans="1:12">
      <c r="A225" s="33">
        <v>809</v>
      </c>
      <c r="B225" s="34" t="s">
        <v>236</v>
      </c>
      <c r="C225" s="74" t="s">
        <v>229</v>
      </c>
      <c r="D225" s="36">
        <v>315</v>
      </c>
      <c r="E225" s="37">
        <v>500</v>
      </c>
      <c r="F225" s="37">
        <f t="shared" si="9"/>
        <v>31500</v>
      </c>
      <c r="G225" s="38">
        <f t="shared" si="10"/>
        <v>32000</v>
      </c>
      <c r="H225" s="39">
        <v>32000</v>
      </c>
      <c r="I225" s="40">
        <f t="shared" si="11"/>
        <v>0</v>
      </c>
      <c r="J225" s="41">
        <v>43916</v>
      </c>
      <c r="K225" s="42"/>
      <c r="L225" s="43" t="s">
        <v>16</v>
      </c>
    </row>
    <row r="226" spans="1:12">
      <c r="A226" s="33">
        <v>810</v>
      </c>
      <c r="B226" s="34" t="s">
        <v>237</v>
      </c>
      <c r="C226" s="74" t="s">
        <v>229</v>
      </c>
      <c r="D226" s="36">
        <v>19</v>
      </c>
      <c r="E226" s="37">
        <v>500</v>
      </c>
      <c r="F226" s="37">
        <f t="shared" si="9"/>
        <v>1900</v>
      </c>
      <c r="G226" s="38">
        <f t="shared" si="10"/>
        <v>2400</v>
      </c>
      <c r="H226" s="39">
        <v>2400</v>
      </c>
      <c r="I226" s="40">
        <f t="shared" si="11"/>
        <v>0</v>
      </c>
      <c r="J226" s="41">
        <v>43882</v>
      </c>
      <c r="K226" s="42"/>
      <c r="L226" s="43" t="s">
        <v>16</v>
      </c>
    </row>
    <row r="227" spans="1:12">
      <c r="A227" s="33">
        <v>811</v>
      </c>
      <c r="B227" s="34" t="s">
        <v>238</v>
      </c>
      <c r="C227" s="74" t="s">
        <v>229</v>
      </c>
      <c r="D227" s="36">
        <v>77</v>
      </c>
      <c r="E227" s="37">
        <v>500</v>
      </c>
      <c r="F227" s="37">
        <f t="shared" si="9"/>
        <v>7700</v>
      </c>
      <c r="G227" s="38">
        <f t="shared" si="10"/>
        <v>8200</v>
      </c>
      <c r="H227" s="39">
        <v>8200</v>
      </c>
      <c r="I227" s="40">
        <f t="shared" si="11"/>
        <v>0</v>
      </c>
      <c r="J227" s="41">
        <v>43894</v>
      </c>
      <c r="K227" s="42"/>
      <c r="L227" s="43" t="s">
        <v>16</v>
      </c>
    </row>
    <row r="228" spans="1:12">
      <c r="A228" s="33">
        <v>812</v>
      </c>
      <c r="B228" s="34" t="s">
        <v>239</v>
      </c>
      <c r="C228" s="74" t="s">
        <v>229</v>
      </c>
      <c r="D228" s="36">
        <v>78</v>
      </c>
      <c r="E228" s="37">
        <v>500</v>
      </c>
      <c r="F228" s="37">
        <f t="shared" si="9"/>
        <v>7800</v>
      </c>
      <c r="G228" s="38">
        <f t="shared" si="10"/>
        <v>8300</v>
      </c>
      <c r="H228" s="39">
        <v>8300</v>
      </c>
      <c r="I228" s="40">
        <f t="shared" si="11"/>
        <v>0</v>
      </c>
      <c r="J228" s="41">
        <v>43880</v>
      </c>
      <c r="K228" s="42"/>
      <c r="L228" s="43" t="s">
        <v>16</v>
      </c>
    </row>
    <row r="229" spans="1:12">
      <c r="A229" s="33">
        <v>813</v>
      </c>
      <c r="B229" s="34" t="s">
        <v>240</v>
      </c>
      <c r="C229" s="74" t="s">
        <v>229</v>
      </c>
      <c r="D229" s="36">
        <v>396</v>
      </c>
      <c r="E229" s="37">
        <v>500</v>
      </c>
      <c r="F229" s="37">
        <f t="shared" si="9"/>
        <v>39600</v>
      </c>
      <c r="G229" s="38">
        <f t="shared" si="10"/>
        <v>40100</v>
      </c>
      <c r="H229" s="39">
        <v>40100</v>
      </c>
      <c r="I229" s="40">
        <f t="shared" si="11"/>
        <v>0</v>
      </c>
      <c r="J229" s="41">
        <v>43878</v>
      </c>
      <c r="K229" s="42"/>
      <c r="L229" s="43" t="s">
        <v>16</v>
      </c>
    </row>
    <row r="230" spans="1:12">
      <c r="A230" s="33">
        <v>814</v>
      </c>
      <c r="B230" s="34" t="s">
        <v>241</v>
      </c>
      <c r="C230" s="74" t="s">
        <v>229</v>
      </c>
      <c r="D230" s="36">
        <v>56</v>
      </c>
      <c r="E230" s="37">
        <v>500</v>
      </c>
      <c r="F230" s="37">
        <f t="shared" si="9"/>
        <v>5600</v>
      </c>
      <c r="G230" s="38">
        <f t="shared" si="10"/>
        <v>6100</v>
      </c>
      <c r="H230" s="39">
        <v>6100</v>
      </c>
      <c r="I230" s="40">
        <f t="shared" si="11"/>
        <v>0</v>
      </c>
      <c r="J230" s="41">
        <v>43901</v>
      </c>
      <c r="K230" s="42"/>
      <c r="L230" s="43" t="s">
        <v>16</v>
      </c>
    </row>
    <row r="231" spans="1:12">
      <c r="A231" s="33">
        <v>815</v>
      </c>
      <c r="B231" s="34" t="s">
        <v>242</v>
      </c>
      <c r="C231" s="74" t="s">
        <v>229</v>
      </c>
      <c r="D231" s="36">
        <v>126</v>
      </c>
      <c r="E231" s="37">
        <v>500</v>
      </c>
      <c r="F231" s="37">
        <f t="shared" si="9"/>
        <v>12600</v>
      </c>
      <c r="G231" s="38">
        <f t="shared" si="10"/>
        <v>13100</v>
      </c>
      <c r="H231" s="39">
        <v>13100</v>
      </c>
      <c r="I231" s="40">
        <f t="shared" si="11"/>
        <v>0</v>
      </c>
      <c r="J231" s="41">
        <v>43886</v>
      </c>
      <c r="K231" s="42"/>
      <c r="L231" s="43" t="s">
        <v>16</v>
      </c>
    </row>
    <row r="232" spans="1:12">
      <c r="A232" s="33">
        <v>816</v>
      </c>
      <c r="B232" s="34" t="s">
        <v>243</v>
      </c>
      <c r="C232" s="74" t="s">
        <v>229</v>
      </c>
      <c r="D232" s="36">
        <v>86</v>
      </c>
      <c r="E232" s="37">
        <v>500</v>
      </c>
      <c r="F232" s="37">
        <f t="shared" si="9"/>
        <v>8600</v>
      </c>
      <c r="G232" s="38">
        <f t="shared" si="10"/>
        <v>9100</v>
      </c>
      <c r="H232" s="39">
        <v>9100</v>
      </c>
      <c r="I232" s="40">
        <f t="shared" si="11"/>
        <v>0</v>
      </c>
      <c r="J232" s="41">
        <v>43922</v>
      </c>
      <c r="K232" s="42"/>
      <c r="L232" s="43" t="s">
        <v>16</v>
      </c>
    </row>
    <row r="233" spans="1:12">
      <c r="A233" s="33">
        <v>817</v>
      </c>
      <c r="B233" s="34" t="s">
        <v>244</v>
      </c>
      <c r="C233" s="74" t="s">
        <v>229</v>
      </c>
      <c r="D233" s="36">
        <v>154</v>
      </c>
      <c r="E233" s="37">
        <v>500</v>
      </c>
      <c r="F233" s="37">
        <f t="shared" si="9"/>
        <v>15400</v>
      </c>
      <c r="G233" s="38">
        <f t="shared" si="10"/>
        <v>15900</v>
      </c>
      <c r="H233" s="39">
        <v>15900</v>
      </c>
      <c r="I233" s="40">
        <f t="shared" si="11"/>
        <v>0</v>
      </c>
      <c r="J233" s="41">
        <v>43879</v>
      </c>
      <c r="K233" s="42"/>
      <c r="L233" s="43" t="s">
        <v>16</v>
      </c>
    </row>
    <row r="234" spans="1:12">
      <c r="A234" s="33">
        <v>1628</v>
      </c>
      <c r="B234" s="34" t="s">
        <v>245</v>
      </c>
      <c r="C234" s="74" t="s">
        <v>229</v>
      </c>
      <c r="D234" s="36">
        <v>174</v>
      </c>
      <c r="E234" s="37">
        <v>500</v>
      </c>
      <c r="F234" s="37">
        <f t="shared" si="9"/>
        <v>17400</v>
      </c>
      <c r="G234" s="38">
        <f t="shared" si="10"/>
        <v>17900</v>
      </c>
      <c r="H234" s="39">
        <v>17900</v>
      </c>
      <c r="I234" s="40">
        <f t="shared" si="11"/>
        <v>0</v>
      </c>
      <c r="J234" s="41">
        <v>43879</v>
      </c>
      <c r="K234" s="42"/>
      <c r="L234" s="43" t="s">
        <v>16</v>
      </c>
    </row>
    <row r="235" spans="1:12">
      <c r="A235" s="33">
        <v>1655</v>
      </c>
      <c r="B235" s="34" t="s">
        <v>246</v>
      </c>
      <c r="C235" s="74" t="s">
        <v>229</v>
      </c>
      <c r="D235" s="36">
        <v>22</v>
      </c>
      <c r="E235" s="37">
        <v>500</v>
      </c>
      <c r="F235" s="37">
        <f t="shared" si="9"/>
        <v>2200</v>
      </c>
      <c r="G235" s="38">
        <f t="shared" si="10"/>
        <v>2700</v>
      </c>
      <c r="H235" s="39">
        <v>2700</v>
      </c>
      <c r="I235" s="40">
        <f t="shared" si="11"/>
        <v>0</v>
      </c>
      <c r="J235" s="41">
        <v>43909</v>
      </c>
      <c r="K235" s="42"/>
      <c r="L235" s="43" t="s">
        <v>16</v>
      </c>
    </row>
    <row r="236" spans="1:12">
      <c r="A236" s="57">
        <v>1674</v>
      </c>
      <c r="B236" s="84" t="s">
        <v>247</v>
      </c>
      <c r="C236" s="85" t="s">
        <v>229</v>
      </c>
      <c r="D236" s="86">
        <v>4</v>
      </c>
      <c r="E236" s="87">
        <v>500</v>
      </c>
      <c r="F236" s="87">
        <f>D236*100</f>
        <v>400</v>
      </c>
      <c r="G236" s="88">
        <f>SUM(E236:F236)</f>
        <v>900</v>
      </c>
      <c r="H236" s="89"/>
      <c r="I236" s="90">
        <f>G236-H236</f>
        <v>900</v>
      </c>
      <c r="J236" s="91"/>
      <c r="K236" s="92"/>
      <c r="L236" s="91"/>
    </row>
    <row r="237" spans="1:12" ht="15.75" thickBot="1">
      <c r="A237" s="45">
        <v>1731</v>
      </c>
      <c r="B237" s="46" t="s">
        <v>248</v>
      </c>
      <c r="C237" s="75" t="s">
        <v>229</v>
      </c>
      <c r="D237" s="48">
        <v>0</v>
      </c>
      <c r="E237" s="93">
        <v>500</v>
      </c>
      <c r="F237" s="93">
        <f>D237*100</f>
        <v>0</v>
      </c>
      <c r="G237" s="94">
        <f>SUM(E237:F237)</f>
        <v>500</v>
      </c>
      <c r="H237" s="95">
        <v>500</v>
      </c>
      <c r="I237" s="96">
        <f>G237-H237</f>
        <v>0</v>
      </c>
      <c r="J237" s="53">
        <v>43896</v>
      </c>
      <c r="K237" s="54"/>
      <c r="L237" s="55" t="s">
        <v>16</v>
      </c>
    </row>
    <row r="238" spans="1:12" ht="15.75" thickBot="1">
      <c r="C238" s="20"/>
      <c r="D238" s="20"/>
    </row>
    <row r="239" spans="1:12">
      <c r="A239" s="22">
        <v>901</v>
      </c>
      <c r="B239" s="23" t="s">
        <v>249</v>
      </c>
      <c r="C239" s="73" t="s">
        <v>250</v>
      </c>
      <c r="D239" s="25">
        <v>110</v>
      </c>
      <c r="E239" s="26">
        <v>500</v>
      </c>
      <c r="F239" s="26">
        <f t="shared" si="9"/>
        <v>11000</v>
      </c>
      <c r="G239" s="27">
        <f t="shared" si="10"/>
        <v>11500</v>
      </c>
      <c r="H239" s="28">
        <v>11500</v>
      </c>
      <c r="I239" s="29">
        <f t="shared" si="11"/>
        <v>0</v>
      </c>
      <c r="J239" s="30">
        <v>43910</v>
      </c>
      <c r="K239" s="31"/>
      <c r="L239" s="32" t="s">
        <v>16</v>
      </c>
    </row>
    <row r="240" spans="1:12">
      <c r="A240" s="33">
        <v>904</v>
      </c>
      <c r="B240" s="34" t="s">
        <v>251</v>
      </c>
      <c r="C240" s="74" t="s">
        <v>250</v>
      </c>
      <c r="D240" s="36">
        <v>78</v>
      </c>
      <c r="E240" s="37">
        <v>500</v>
      </c>
      <c r="F240" s="37">
        <f t="shared" si="9"/>
        <v>7800</v>
      </c>
      <c r="G240" s="38">
        <f t="shared" si="10"/>
        <v>8300</v>
      </c>
      <c r="H240" s="39">
        <v>8300</v>
      </c>
      <c r="I240" s="40">
        <f t="shared" si="11"/>
        <v>0</v>
      </c>
      <c r="J240" s="41">
        <v>43920</v>
      </c>
      <c r="K240" s="42"/>
      <c r="L240" s="43" t="s">
        <v>16</v>
      </c>
    </row>
    <row r="241" spans="1:12">
      <c r="A241" s="33">
        <v>908</v>
      </c>
      <c r="B241" s="34" t="s">
        <v>252</v>
      </c>
      <c r="C241" s="74" t="s">
        <v>250</v>
      </c>
      <c r="D241" s="36">
        <v>139</v>
      </c>
      <c r="E241" s="37">
        <v>500</v>
      </c>
      <c r="F241" s="37">
        <f t="shared" si="9"/>
        <v>13900</v>
      </c>
      <c r="G241" s="38">
        <f t="shared" si="10"/>
        <v>14400</v>
      </c>
      <c r="H241" s="39">
        <v>14400</v>
      </c>
      <c r="I241" s="40">
        <f t="shared" si="11"/>
        <v>0</v>
      </c>
      <c r="J241" s="41">
        <v>43871</v>
      </c>
      <c r="K241" s="42"/>
      <c r="L241" s="43" t="s">
        <v>16</v>
      </c>
    </row>
    <row r="242" spans="1:12">
      <c r="A242" s="33">
        <v>909</v>
      </c>
      <c r="B242" s="34" t="s">
        <v>253</v>
      </c>
      <c r="C242" s="74" t="s">
        <v>250</v>
      </c>
      <c r="D242" s="36">
        <v>77</v>
      </c>
      <c r="E242" s="37">
        <v>500</v>
      </c>
      <c r="F242" s="37">
        <f t="shared" si="9"/>
        <v>7700</v>
      </c>
      <c r="G242" s="38">
        <f t="shared" si="10"/>
        <v>8200</v>
      </c>
      <c r="H242" s="39">
        <v>8200</v>
      </c>
      <c r="I242" s="40">
        <f t="shared" si="11"/>
        <v>0</v>
      </c>
      <c r="J242" s="41">
        <v>43888</v>
      </c>
      <c r="K242" s="42"/>
      <c r="L242" s="43" t="s">
        <v>16</v>
      </c>
    </row>
    <row r="243" spans="1:12">
      <c r="A243" s="33">
        <v>910</v>
      </c>
      <c r="B243" s="34" t="s">
        <v>254</v>
      </c>
      <c r="C243" s="74" t="s">
        <v>250</v>
      </c>
      <c r="D243" s="36">
        <v>557</v>
      </c>
      <c r="E243" s="37">
        <v>500</v>
      </c>
      <c r="F243" s="37">
        <f t="shared" si="9"/>
        <v>55700</v>
      </c>
      <c r="G243" s="38">
        <f t="shared" si="10"/>
        <v>56200</v>
      </c>
      <c r="H243" s="39">
        <v>56200</v>
      </c>
      <c r="I243" s="40">
        <f t="shared" si="11"/>
        <v>0</v>
      </c>
      <c r="J243" s="41">
        <v>43896</v>
      </c>
      <c r="K243" s="42"/>
      <c r="L243" s="43" t="s">
        <v>16</v>
      </c>
    </row>
    <row r="244" spans="1:12">
      <c r="A244" s="33">
        <v>911</v>
      </c>
      <c r="B244" s="34" t="s">
        <v>255</v>
      </c>
      <c r="C244" s="74" t="s">
        <v>250</v>
      </c>
      <c r="D244" s="36">
        <v>941</v>
      </c>
      <c r="E244" s="37">
        <v>500</v>
      </c>
      <c r="F244" s="37">
        <f t="shared" si="9"/>
        <v>94100</v>
      </c>
      <c r="G244" s="38">
        <f t="shared" si="10"/>
        <v>94600</v>
      </c>
      <c r="H244" s="39">
        <v>94600</v>
      </c>
      <c r="I244" s="40">
        <f t="shared" si="11"/>
        <v>0</v>
      </c>
      <c r="J244" s="41">
        <v>43887</v>
      </c>
      <c r="K244" s="42"/>
      <c r="L244" s="43" t="s">
        <v>16</v>
      </c>
    </row>
    <row r="245" spans="1:12">
      <c r="A245" s="33">
        <v>912</v>
      </c>
      <c r="B245" s="34" t="s">
        <v>256</v>
      </c>
      <c r="C245" s="74" t="s">
        <v>250</v>
      </c>
      <c r="D245" s="36">
        <v>369</v>
      </c>
      <c r="E245" s="37">
        <v>500</v>
      </c>
      <c r="F245" s="37">
        <f t="shared" si="9"/>
        <v>36900</v>
      </c>
      <c r="G245" s="38">
        <f t="shared" si="10"/>
        <v>37400</v>
      </c>
      <c r="H245" s="39">
        <v>37400</v>
      </c>
      <c r="I245" s="40">
        <f t="shared" si="11"/>
        <v>0</v>
      </c>
      <c r="J245" s="41">
        <v>43882</v>
      </c>
      <c r="K245" s="42"/>
      <c r="L245" s="43" t="s">
        <v>16</v>
      </c>
    </row>
    <row r="246" spans="1:12">
      <c r="A246" s="33">
        <v>913</v>
      </c>
      <c r="B246" s="34" t="s">
        <v>257</v>
      </c>
      <c r="C246" s="74" t="s">
        <v>250</v>
      </c>
      <c r="D246" s="36">
        <v>125</v>
      </c>
      <c r="E246" s="37">
        <v>500</v>
      </c>
      <c r="F246" s="37">
        <f t="shared" si="9"/>
        <v>12500</v>
      </c>
      <c r="G246" s="38">
        <f t="shared" si="10"/>
        <v>13000</v>
      </c>
      <c r="H246" s="39">
        <v>13000</v>
      </c>
      <c r="I246" s="40">
        <f t="shared" si="11"/>
        <v>0</v>
      </c>
      <c r="J246" s="41">
        <v>43871</v>
      </c>
      <c r="K246" s="42"/>
      <c r="L246" s="43" t="s">
        <v>16</v>
      </c>
    </row>
    <row r="247" spans="1:12">
      <c r="A247" s="33">
        <v>914</v>
      </c>
      <c r="B247" s="34" t="s">
        <v>258</v>
      </c>
      <c r="C247" s="74" t="s">
        <v>250</v>
      </c>
      <c r="D247" s="36">
        <v>98</v>
      </c>
      <c r="E247" s="37">
        <v>500</v>
      </c>
      <c r="F247" s="37">
        <f t="shared" si="9"/>
        <v>9800</v>
      </c>
      <c r="G247" s="38">
        <f t="shared" si="10"/>
        <v>10300</v>
      </c>
      <c r="H247" s="39">
        <v>10300</v>
      </c>
      <c r="I247" s="40">
        <f t="shared" si="11"/>
        <v>0</v>
      </c>
      <c r="J247" s="41">
        <v>43908</v>
      </c>
      <c r="K247" s="42"/>
      <c r="L247" s="43" t="s">
        <v>16</v>
      </c>
    </row>
    <row r="248" spans="1:12">
      <c r="A248" s="33">
        <v>915</v>
      </c>
      <c r="B248" s="34" t="s">
        <v>259</v>
      </c>
      <c r="C248" s="74" t="s">
        <v>250</v>
      </c>
      <c r="D248" s="36">
        <v>237</v>
      </c>
      <c r="E248" s="37">
        <v>500</v>
      </c>
      <c r="F248" s="37">
        <f t="shared" si="9"/>
        <v>23700</v>
      </c>
      <c r="G248" s="38">
        <f t="shared" si="10"/>
        <v>24200</v>
      </c>
      <c r="H248" s="39">
        <v>24200</v>
      </c>
      <c r="I248" s="40">
        <f t="shared" si="11"/>
        <v>0</v>
      </c>
      <c r="J248" s="41">
        <v>43892</v>
      </c>
      <c r="K248" s="42"/>
      <c r="L248" s="43" t="s">
        <v>16</v>
      </c>
    </row>
    <row r="249" spans="1:12">
      <c r="A249" s="33">
        <v>916</v>
      </c>
      <c r="B249" s="34" t="s">
        <v>260</v>
      </c>
      <c r="C249" s="74" t="s">
        <v>250</v>
      </c>
      <c r="D249" s="36">
        <v>228</v>
      </c>
      <c r="E249" s="37">
        <v>500</v>
      </c>
      <c r="F249" s="37">
        <f t="shared" si="9"/>
        <v>22800</v>
      </c>
      <c r="G249" s="38">
        <f t="shared" si="10"/>
        <v>23300</v>
      </c>
      <c r="H249" s="39">
        <v>23300</v>
      </c>
      <c r="I249" s="40">
        <f t="shared" si="11"/>
        <v>0</v>
      </c>
      <c r="J249" s="41">
        <v>43920</v>
      </c>
      <c r="K249" s="42"/>
      <c r="L249" s="43" t="s">
        <v>16</v>
      </c>
    </row>
    <row r="250" spans="1:12">
      <c r="A250" s="33">
        <v>917</v>
      </c>
      <c r="B250" s="34" t="s">
        <v>261</v>
      </c>
      <c r="C250" s="74" t="s">
        <v>250</v>
      </c>
      <c r="D250" s="36">
        <v>178</v>
      </c>
      <c r="E250" s="37">
        <v>500</v>
      </c>
      <c r="F250" s="37">
        <f t="shared" si="9"/>
        <v>17800</v>
      </c>
      <c r="G250" s="38">
        <f t="shared" si="10"/>
        <v>18300</v>
      </c>
      <c r="H250" s="39">
        <v>18300</v>
      </c>
      <c r="I250" s="40">
        <f t="shared" si="11"/>
        <v>0</v>
      </c>
      <c r="J250" s="41">
        <v>43919</v>
      </c>
      <c r="K250" s="42"/>
      <c r="L250" s="43" t="s">
        <v>16</v>
      </c>
    </row>
    <row r="251" spans="1:12">
      <c r="A251" s="33">
        <v>918</v>
      </c>
      <c r="B251" s="34" t="s">
        <v>262</v>
      </c>
      <c r="C251" s="74" t="s">
        <v>250</v>
      </c>
      <c r="D251" s="36">
        <v>64</v>
      </c>
      <c r="E251" s="37">
        <v>500</v>
      </c>
      <c r="F251" s="37">
        <f t="shared" si="9"/>
        <v>6400</v>
      </c>
      <c r="G251" s="38">
        <f t="shared" si="10"/>
        <v>6900</v>
      </c>
      <c r="H251" s="39">
        <v>6900</v>
      </c>
      <c r="I251" s="40">
        <f t="shared" si="11"/>
        <v>0</v>
      </c>
      <c r="J251" s="41">
        <v>43892</v>
      </c>
      <c r="K251" s="42"/>
      <c r="L251" s="43" t="s">
        <v>16</v>
      </c>
    </row>
    <row r="252" spans="1:12">
      <c r="A252" s="33">
        <v>919</v>
      </c>
      <c r="B252" s="34" t="s">
        <v>263</v>
      </c>
      <c r="C252" s="74" t="s">
        <v>250</v>
      </c>
      <c r="D252" s="36">
        <v>26</v>
      </c>
      <c r="E252" s="37">
        <v>500</v>
      </c>
      <c r="F252" s="37">
        <f t="shared" si="9"/>
        <v>2600</v>
      </c>
      <c r="G252" s="38">
        <f t="shared" si="10"/>
        <v>3100</v>
      </c>
      <c r="H252" s="39">
        <v>3100</v>
      </c>
      <c r="I252" s="40">
        <f t="shared" si="11"/>
        <v>0</v>
      </c>
      <c r="J252" s="41">
        <v>43921</v>
      </c>
      <c r="K252" s="42"/>
      <c r="L252" s="43" t="s">
        <v>16</v>
      </c>
    </row>
    <row r="253" spans="1:12">
      <c r="A253" s="33">
        <v>920</v>
      </c>
      <c r="B253" s="34" t="s">
        <v>264</v>
      </c>
      <c r="C253" s="74" t="s">
        <v>250</v>
      </c>
      <c r="D253" s="36">
        <v>70</v>
      </c>
      <c r="E253" s="37">
        <v>500</v>
      </c>
      <c r="F253" s="37">
        <f t="shared" si="9"/>
        <v>7000</v>
      </c>
      <c r="G253" s="38">
        <f t="shared" si="10"/>
        <v>7500</v>
      </c>
      <c r="H253" s="39">
        <v>7500</v>
      </c>
      <c r="I253" s="40">
        <f t="shared" si="11"/>
        <v>0</v>
      </c>
      <c r="J253" s="41">
        <v>43892</v>
      </c>
      <c r="K253" s="42"/>
      <c r="L253" s="43" t="s">
        <v>16</v>
      </c>
    </row>
    <row r="254" spans="1:12">
      <c r="A254" s="33">
        <v>1516</v>
      </c>
      <c r="B254" s="34" t="s">
        <v>265</v>
      </c>
      <c r="C254" s="74" t="s">
        <v>250</v>
      </c>
      <c r="D254" s="36">
        <v>391</v>
      </c>
      <c r="E254" s="37">
        <v>500</v>
      </c>
      <c r="F254" s="37">
        <f t="shared" si="9"/>
        <v>39100</v>
      </c>
      <c r="G254" s="38">
        <f t="shared" si="10"/>
        <v>39600</v>
      </c>
      <c r="H254" s="39">
        <v>39600</v>
      </c>
      <c r="I254" s="40">
        <f t="shared" si="11"/>
        <v>0</v>
      </c>
      <c r="J254" s="41">
        <v>43913</v>
      </c>
      <c r="K254" s="42"/>
      <c r="L254" s="43" t="s">
        <v>16</v>
      </c>
    </row>
    <row r="255" spans="1:12">
      <c r="A255" s="33">
        <v>1558</v>
      </c>
      <c r="B255" s="34" t="s">
        <v>266</v>
      </c>
      <c r="C255" s="74" t="s">
        <v>250</v>
      </c>
      <c r="D255" s="36">
        <v>30</v>
      </c>
      <c r="E255" s="37">
        <v>500</v>
      </c>
      <c r="F255" s="37">
        <f t="shared" si="9"/>
        <v>3000</v>
      </c>
      <c r="G255" s="38">
        <f t="shared" si="10"/>
        <v>3500</v>
      </c>
      <c r="H255" s="39">
        <v>3500</v>
      </c>
      <c r="I255" s="71">
        <f t="shared" si="11"/>
        <v>0</v>
      </c>
      <c r="J255" s="41">
        <v>43955</v>
      </c>
      <c r="K255" s="42"/>
      <c r="L255" s="43" t="s">
        <v>16</v>
      </c>
    </row>
    <row r="256" spans="1:12">
      <c r="A256" s="57">
        <v>1635</v>
      </c>
      <c r="B256" s="84" t="s">
        <v>267</v>
      </c>
      <c r="C256" s="97" t="s">
        <v>250</v>
      </c>
      <c r="D256" s="98">
        <v>1</v>
      </c>
      <c r="E256" s="87">
        <v>500</v>
      </c>
      <c r="F256" s="87">
        <f t="shared" si="9"/>
        <v>100</v>
      </c>
      <c r="G256" s="88">
        <f t="shared" si="10"/>
        <v>600</v>
      </c>
      <c r="H256" s="99"/>
      <c r="I256" s="90">
        <f t="shared" si="11"/>
        <v>600</v>
      </c>
      <c r="J256" s="91"/>
      <c r="K256" s="92"/>
      <c r="L256" s="91"/>
    </row>
    <row r="257" spans="1:12">
      <c r="A257" s="33">
        <v>1652</v>
      </c>
      <c r="B257" s="34" t="s">
        <v>268</v>
      </c>
      <c r="C257" s="74" t="s">
        <v>250</v>
      </c>
      <c r="D257" s="36">
        <v>57</v>
      </c>
      <c r="E257" s="37">
        <v>500</v>
      </c>
      <c r="F257" s="37">
        <f t="shared" si="9"/>
        <v>5700</v>
      </c>
      <c r="G257" s="38">
        <f t="shared" si="10"/>
        <v>6200</v>
      </c>
      <c r="H257" s="39">
        <v>6200</v>
      </c>
      <c r="I257" s="40">
        <f t="shared" si="11"/>
        <v>0</v>
      </c>
      <c r="J257" s="41">
        <v>43921</v>
      </c>
      <c r="K257" s="42"/>
      <c r="L257" s="43" t="s">
        <v>16</v>
      </c>
    </row>
    <row r="258" spans="1:12">
      <c r="A258" s="33">
        <v>1667</v>
      </c>
      <c r="B258" s="34" t="s">
        <v>269</v>
      </c>
      <c r="C258" s="74" t="s">
        <v>250</v>
      </c>
      <c r="D258" s="36">
        <v>34</v>
      </c>
      <c r="E258" s="37">
        <v>500</v>
      </c>
      <c r="F258" s="37">
        <f t="shared" si="9"/>
        <v>3400</v>
      </c>
      <c r="G258" s="38">
        <f t="shared" si="10"/>
        <v>3900</v>
      </c>
      <c r="H258" s="39">
        <v>3900</v>
      </c>
      <c r="I258" s="71">
        <f t="shared" si="11"/>
        <v>0</v>
      </c>
      <c r="J258" s="41">
        <v>43945</v>
      </c>
      <c r="K258" s="42"/>
      <c r="L258" s="43"/>
    </row>
    <row r="259" spans="1:12">
      <c r="A259" s="33">
        <v>1672</v>
      </c>
      <c r="B259" s="34" t="s">
        <v>270</v>
      </c>
      <c r="C259" s="74" t="s">
        <v>250</v>
      </c>
      <c r="D259" s="36">
        <v>24</v>
      </c>
      <c r="E259" s="37">
        <v>500</v>
      </c>
      <c r="F259" s="37">
        <f t="shared" si="9"/>
        <v>2400</v>
      </c>
      <c r="G259" s="38">
        <f t="shared" si="10"/>
        <v>2900</v>
      </c>
      <c r="H259" s="39">
        <v>2900</v>
      </c>
      <c r="I259" s="40">
        <f t="shared" si="11"/>
        <v>0</v>
      </c>
      <c r="J259" s="41">
        <v>43885</v>
      </c>
      <c r="K259" s="42"/>
      <c r="L259" s="43" t="s">
        <v>16</v>
      </c>
    </row>
    <row r="260" spans="1:12" ht="15.75" thickBot="1">
      <c r="A260" s="45">
        <v>1694</v>
      </c>
      <c r="B260" s="46" t="s">
        <v>271</v>
      </c>
      <c r="C260" s="75" t="s">
        <v>250</v>
      </c>
      <c r="D260" s="48">
        <v>2</v>
      </c>
      <c r="E260" s="49">
        <v>500</v>
      </c>
      <c r="F260" s="49">
        <f t="shared" si="9"/>
        <v>200</v>
      </c>
      <c r="G260" s="50">
        <f t="shared" si="10"/>
        <v>700</v>
      </c>
      <c r="H260" s="51">
        <v>500</v>
      </c>
      <c r="I260" s="100">
        <f t="shared" si="11"/>
        <v>200</v>
      </c>
      <c r="J260" s="53">
        <v>43921</v>
      </c>
      <c r="K260" s="54"/>
      <c r="L260" s="55" t="s">
        <v>16</v>
      </c>
    </row>
    <row r="261" spans="1:12" ht="15.75" thickBot="1">
      <c r="C261" s="20"/>
      <c r="D261" s="20"/>
    </row>
    <row r="262" spans="1:12">
      <c r="A262" s="22">
        <v>1001</v>
      </c>
      <c r="B262" s="23" t="s">
        <v>272</v>
      </c>
      <c r="C262" s="73" t="s">
        <v>273</v>
      </c>
      <c r="D262" s="25">
        <v>740</v>
      </c>
      <c r="E262" s="26">
        <v>500</v>
      </c>
      <c r="F262" s="26">
        <f t="shared" si="9"/>
        <v>74000</v>
      </c>
      <c r="G262" s="27">
        <f t="shared" si="10"/>
        <v>74500</v>
      </c>
      <c r="H262" s="28">
        <v>74500</v>
      </c>
      <c r="I262" s="29">
        <f t="shared" si="11"/>
        <v>0</v>
      </c>
      <c r="J262" s="30">
        <v>43868</v>
      </c>
      <c r="K262" s="31"/>
      <c r="L262" s="32" t="s">
        <v>16</v>
      </c>
    </row>
    <row r="263" spans="1:12">
      <c r="A263" s="33">
        <v>1002</v>
      </c>
      <c r="B263" s="34" t="s">
        <v>274</v>
      </c>
      <c r="C263" s="74" t="s">
        <v>273</v>
      </c>
      <c r="D263" s="36">
        <v>176</v>
      </c>
      <c r="E263" s="37">
        <v>500</v>
      </c>
      <c r="F263" s="37">
        <f t="shared" si="9"/>
        <v>17600</v>
      </c>
      <c r="G263" s="38">
        <f t="shared" si="10"/>
        <v>18100</v>
      </c>
      <c r="H263" s="39">
        <v>18100</v>
      </c>
      <c r="I263" s="40">
        <f t="shared" si="11"/>
        <v>0</v>
      </c>
      <c r="J263" s="41">
        <v>43868</v>
      </c>
      <c r="K263" s="42"/>
      <c r="L263" s="43" t="s">
        <v>16</v>
      </c>
    </row>
    <row r="264" spans="1:12">
      <c r="A264" s="33">
        <v>1003</v>
      </c>
      <c r="B264" s="34" t="s">
        <v>275</v>
      </c>
      <c r="C264" s="74" t="s">
        <v>273</v>
      </c>
      <c r="D264" s="36">
        <v>85</v>
      </c>
      <c r="E264" s="37">
        <v>500</v>
      </c>
      <c r="F264" s="37">
        <f t="shared" si="9"/>
        <v>8500</v>
      </c>
      <c r="G264" s="38">
        <f t="shared" si="10"/>
        <v>9000</v>
      </c>
      <c r="H264" s="39">
        <v>9000</v>
      </c>
      <c r="I264" s="40">
        <f t="shared" si="11"/>
        <v>0</v>
      </c>
      <c r="J264" s="41">
        <v>43888</v>
      </c>
      <c r="K264" s="42"/>
      <c r="L264" s="43" t="s">
        <v>16</v>
      </c>
    </row>
    <row r="265" spans="1:12">
      <c r="A265" s="33">
        <v>1004</v>
      </c>
      <c r="B265" s="34" t="s">
        <v>276</v>
      </c>
      <c r="C265" s="74" t="s">
        <v>273</v>
      </c>
      <c r="D265" s="36">
        <v>13</v>
      </c>
      <c r="E265" s="37">
        <v>500</v>
      </c>
      <c r="F265" s="37">
        <f t="shared" si="9"/>
        <v>1300</v>
      </c>
      <c r="G265" s="38">
        <f t="shared" si="10"/>
        <v>1800</v>
      </c>
      <c r="H265" s="39">
        <v>1800</v>
      </c>
      <c r="I265" s="40">
        <f t="shared" si="11"/>
        <v>0</v>
      </c>
      <c r="J265" s="41">
        <v>43913</v>
      </c>
      <c r="K265" s="42"/>
      <c r="L265" s="43" t="s">
        <v>16</v>
      </c>
    </row>
    <row r="266" spans="1:12">
      <c r="A266" s="33">
        <v>1005</v>
      </c>
      <c r="B266" s="34" t="s">
        <v>277</v>
      </c>
      <c r="C266" s="74" t="s">
        <v>273</v>
      </c>
      <c r="D266" s="36">
        <v>19</v>
      </c>
      <c r="E266" s="37">
        <v>500</v>
      </c>
      <c r="F266" s="37">
        <f t="shared" si="9"/>
        <v>1900</v>
      </c>
      <c r="G266" s="38">
        <f t="shared" si="10"/>
        <v>2400</v>
      </c>
      <c r="H266" s="39">
        <v>2400</v>
      </c>
      <c r="I266" s="40">
        <f t="shared" si="11"/>
        <v>0</v>
      </c>
      <c r="J266" s="41">
        <v>43887</v>
      </c>
      <c r="K266" s="42"/>
      <c r="L266" s="43" t="s">
        <v>16</v>
      </c>
    </row>
    <row r="267" spans="1:12">
      <c r="A267" s="33">
        <v>1006</v>
      </c>
      <c r="B267" s="34" t="s">
        <v>278</v>
      </c>
      <c r="C267" s="74" t="s">
        <v>273</v>
      </c>
      <c r="D267" s="36">
        <v>388</v>
      </c>
      <c r="E267" s="37">
        <v>500</v>
      </c>
      <c r="F267" s="37">
        <f t="shared" si="9"/>
        <v>38800</v>
      </c>
      <c r="G267" s="38">
        <f t="shared" si="10"/>
        <v>39300</v>
      </c>
      <c r="H267" s="39">
        <v>39300</v>
      </c>
      <c r="I267" s="40">
        <f t="shared" si="11"/>
        <v>0</v>
      </c>
      <c r="J267" s="41">
        <v>43889</v>
      </c>
      <c r="K267" s="42"/>
      <c r="L267" s="43" t="s">
        <v>16</v>
      </c>
    </row>
    <row r="268" spans="1:12">
      <c r="A268" s="33">
        <v>1008</v>
      </c>
      <c r="B268" s="34" t="s">
        <v>279</v>
      </c>
      <c r="C268" s="74" t="s">
        <v>273</v>
      </c>
      <c r="D268" s="36">
        <v>188</v>
      </c>
      <c r="E268" s="37">
        <v>500</v>
      </c>
      <c r="F268" s="37">
        <f t="shared" si="9"/>
        <v>18800</v>
      </c>
      <c r="G268" s="38">
        <f t="shared" si="10"/>
        <v>19300</v>
      </c>
      <c r="H268" s="39">
        <v>19300</v>
      </c>
      <c r="I268" s="40">
        <f t="shared" si="11"/>
        <v>0</v>
      </c>
      <c r="J268" s="41">
        <v>43881</v>
      </c>
      <c r="K268" s="42"/>
      <c r="L268" s="43" t="s">
        <v>16</v>
      </c>
    </row>
    <row r="269" spans="1:12">
      <c r="A269" s="33">
        <v>1010</v>
      </c>
      <c r="B269" s="34" t="s">
        <v>280</v>
      </c>
      <c r="C269" s="74" t="s">
        <v>273</v>
      </c>
      <c r="D269" s="36">
        <v>169</v>
      </c>
      <c r="E269" s="37">
        <v>500</v>
      </c>
      <c r="F269" s="37">
        <f t="shared" si="9"/>
        <v>16900</v>
      </c>
      <c r="G269" s="38">
        <f t="shared" si="10"/>
        <v>17400</v>
      </c>
      <c r="H269" s="39">
        <v>17400</v>
      </c>
      <c r="I269" s="40">
        <f t="shared" si="11"/>
        <v>0</v>
      </c>
      <c r="J269" s="41">
        <v>43909</v>
      </c>
      <c r="K269" s="42"/>
      <c r="L269" s="43" t="s">
        <v>16</v>
      </c>
    </row>
    <row r="270" spans="1:12">
      <c r="A270" s="33">
        <v>1013</v>
      </c>
      <c r="B270" s="34" t="s">
        <v>281</v>
      </c>
      <c r="C270" s="74" t="s">
        <v>273</v>
      </c>
      <c r="D270" s="36">
        <v>263</v>
      </c>
      <c r="E270" s="37">
        <v>500</v>
      </c>
      <c r="F270" s="37">
        <f t="shared" si="9"/>
        <v>26300</v>
      </c>
      <c r="G270" s="38">
        <f t="shared" si="10"/>
        <v>26800</v>
      </c>
      <c r="H270" s="39">
        <v>26800</v>
      </c>
      <c r="I270" s="40">
        <f t="shared" si="11"/>
        <v>0</v>
      </c>
      <c r="J270" s="41">
        <v>43882</v>
      </c>
      <c r="K270" s="42"/>
      <c r="L270" s="43" t="s">
        <v>16</v>
      </c>
    </row>
    <row r="271" spans="1:12">
      <c r="A271" s="33">
        <v>1014</v>
      </c>
      <c r="B271" s="34" t="s">
        <v>282</v>
      </c>
      <c r="C271" s="74" t="s">
        <v>273</v>
      </c>
      <c r="D271" s="36">
        <v>27</v>
      </c>
      <c r="E271" s="37">
        <v>500</v>
      </c>
      <c r="F271" s="37">
        <f t="shared" si="9"/>
        <v>2700</v>
      </c>
      <c r="G271" s="38">
        <f t="shared" si="10"/>
        <v>3200</v>
      </c>
      <c r="H271" s="39">
        <v>3200</v>
      </c>
      <c r="I271" s="40">
        <f t="shared" si="11"/>
        <v>0</v>
      </c>
      <c r="J271" s="41">
        <v>43878</v>
      </c>
      <c r="K271" s="42"/>
      <c r="L271" s="43" t="s">
        <v>16</v>
      </c>
    </row>
    <row r="272" spans="1:12">
      <c r="A272" s="33">
        <v>1517</v>
      </c>
      <c r="B272" s="34" t="s">
        <v>283</v>
      </c>
      <c r="C272" s="74" t="s">
        <v>273</v>
      </c>
      <c r="D272" s="36">
        <v>10</v>
      </c>
      <c r="E272" s="37">
        <v>500</v>
      </c>
      <c r="F272" s="37">
        <f t="shared" si="9"/>
        <v>1000</v>
      </c>
      <c r="G272" s="38">
        <f t="shared" si="10"/>
        <v>1500</v>
      </c>
      <c r="H272" s="39">
        <v>1500</v>
      </c>
      <c r="I272" s="40">
        <f t="shared" si="11"/>
        <v>0</v>
      </c>
      <c r="J272" s="41">
        <v>43881</v>
      </c>
      <c r="K272" s="42"/>
      <c r="L272" s="43" t="s">
        <v>16</v>
      </c>
    </row>
    <row r="273" spans="1:12">
      <c r="A273" s="33">
        <v>1533</v>
      </c>
      <c r="B273" s="34" t="s">
        <v>284</v>
      </c>
      <c r="C273" s="74" t="s">
        <v>273</v>
      </c>
      <c r="D273" s="36">
        <v>42</v>
      </c>
      <c r="E273" s="37">
        <v>500</v>
      </c>
      <c r="F273" s="37">
        <f t="shared" si="9"/>
        <v>4200</v>
      </c>
      <c r="G273" s="38">
        <f t="shared" si="10"/>
        <v>4700</v>
      </c>
      <c r="H273" s="39">
        <v>4700</v>
      </c>
      <c r="I273" s="40">
        <f t="shared" si="11"/>
        <v>0</v>
      </c>
      <c r="J273" s="41">
        <v>43874</v>
      </c>
      <c r="K273" s="42"/>
      <c r="L273" s="43" t="s">
        <v>16</v>
      </c>
    </row>
    <row r="274" spans="1:12">
      <c r="A274" s="33">
        <v>1588</v>
      </c>
      <c r="B274" s="34" t="s">
        <v>285</v>
      </c>
      <c r="C274" s="74" t="s">
        <v>273</v>
      </c>
      <c r="D274" s="36">
        <v>24</v>
      </c>
      <c r="E274" s="37">
        <v>500</v>
      </c>
      <c r="F274" s="37">
        <f t="shared" si="9"/>
        <v>2400</v>
      </c>
      <c r="G274" s="38">
        <f t="shared" si="10"/>
        <v>2900</v>
      </c>
      <c r="H274" s="39">
        <v>2900</v>
      </c>
      <c r="I274" s="40">
        <f t="shared" si="11"/>
        <v>0</v>
      </c>
      <c r="J274" s="41">
        <v>43910</v>
      </c>
      <c r="K274" s="42"/>
      <c r="L274" s="43" t="s">
        <v>16</v>
      </c>
    </row>
    <row r="275" spans="1:12">
      <c r="A275" s="33">
        <v>1615</v>
      </c>
      <c r="B275" s="34" t="s">
        <v>286</v>
      </c>
      <c r="C275" s="74" t="s">
        <v>273</v>
      </c>
      <c r="D275" s="36">
        <v>14</v>
      </c>
      <c r="E275" s="37">
        <v>500</v>
      </c>
      <c r="F275" s="37">
        <f t="shared" si="9"/>
        <v>1400</v>
      </c>
      <c r="G275" s="38">
        <f t="shared" si="10"/>
        <v>1900</v>
      </c>
      <c r="H275" s="39">
        <v>1900</v>
      </c>
      <c r="I275" s="40">
        <f t="shared" si="11"/>
        <v>0</v>
      </c>
      <c r="J275" s="41">
        <v>43899</v>
      </c>
      <c r="K275" s="42"/>
      <c r="L275" s="43" t="s">
        <v>16</v>
      </c>
    </row>
    <row r="276" spans="1:12">
      <c r="A276" s="33">
        <v>1634</v>
      </c>
      <c r="B276" s="34" t="s">
        <v>287</v>
      </c>
      <c r="C276" s="74" t="s">
        <v>273</v>
      </c>
      <c r="D276" s="36">
        <v>10</v>
      </c>
      <c r="E276" s="37">
        <v>500</v>
      </c>
      <c r="F276" s="37">
        <f t="shared" si="9"/>
        <v>1000</v>
      </c>
      <c r="G276" s="38">
        <f t="shared" si="10"/>
        <v>1500</v>
      </c>
      <c r="H276" s="39">
        <v>1500</v>
      </c>
      <c r="I276" s="40">
        <f t="shared" si="11"/>
        <v>0</v>
      </c>
      <c r="J276" s="41">
        <v>43915</v>
      </c>
      <c r="K276" s="42"/>
      <c r="L276" s="43" t="s">
        <v>16</v>
      </c>
    </row>
    <row r="277" spans="1:12">
      <c r="A277" s="33">
        <v>1648</v>
      </c>
      <c r="B277" s="34" t="s">
        <v>288</v>
      </c>
      <c r="C277" s="74" t="s">
        <v>273</v>
      </c>
      <c r="D277" s="36">
        <v>34</v>
      </c>
      <c r="E277" s="37">
        <v>500</v>
      </c>
      <c r="F277" s="37">
        <f t="shared" si="9"/>
        <v>3400</v>
      </c>
      <c r="G277" s="38">
        <f t="shared" si="10"/>
        <v>3900</v>
      </c>
      <c r="H277" s="39">
        <v>3900</v>
      </c>
      <c r="I277" s="40">
        <f t="shared" si="11"/>
        <v>0</v>
      </c>
      <c r="J277" s="41">
        <v>43885</v>
      </c>
      <c r="K277" s="42"/>
      <c r="L277" s="43" t="s">
        <v>16</v>
      </c>
    </row>
    <row r="278" spans="1:12" ht="15.75" thickBot="1">
      <c r="A278" s="45">
        <v>1656</v>
      </c>
      <c r="B278" s="46" t="s">
        <v>289</v>
      </c>
      <c r="C278" s="75" t="s">
        <v>273</v>
      </c>
      <c r="D278" s="48">
        <v>26</v>
      </c>
      <c r="E278" s="49">
        <v>500</v>
      </c>
      <c r="F278" s="49">
        <f t="shared" ref="F278:F345" si="12">D278*100</f>
        <v>2600</v>
      </c>
      <c r="G278" s="50">
        <f t="shared" ref="G278:G345" si="13">SUM(E278:F278)</f>
        <v>3100</v>
      </c>
      <c r="H278" s="51">
        <v>3100</v>
      </c>
      <c r="I278" s="52">
        <f t="shared" ref="I278:I345" si="14">G278-H278</f>
        <v>0</v>
      </c>
      <c r="J278" s="53">
        <v>43916</v>
      </c>
      <c r="K278" s="54"/>
      <c r="L278" s="55" t="s">
        <v>16</v>
      </c>
    </row>
    <row r="279" spans="1:12" ht="15.75" thickBot="1">
      <c r="C279" s="20"/>
      <c r="D279" s="20"/>
    </row>
    <row r="280" spans="1:12">
      <c r="A280" s="22">
        <v>1101</v>
      </c>
      <c r="B280" s="23" t="s">
        <v>290</v>
      </c>
      <c r="C280" s="73" t="s">
        <v>291</v>
      </c>
      <c r="D280" s="25">
        <v>94</v>
      </c>
      <c r="E280" s="26">
        <v>500</v>
      </c>
      <c r="F280" s="26">
        <f t="shared" si="12"/>
        <v>9400</v>
      </c>
      <c r="G280" s="27">
        <f t="shared" si="13"/>
        <v>9900</v>
      </c>
      <c r="H280" s="28">
        <v>9900</v>
      </c>
      <c r="I280" s="29">
        <f t="shared" si="14"/>
        <v>0</v>
      </c>
      <c r="J280" s="30">
        <v>43913</v>
      </c>
      <c r="K280" s="31"/>
      <c r="L280" s="32" t="s">
        <v>16</v>
      </c>
    </row>
    <row r="281" spans="1:12">
      <c r="A281" s="33">
        <v>1103</v>
      </c>
      <c r="B281" s="34" t="s">
        <v>292</v>
      </c>
      <c r="C281" s="74" t="s">
        <v>291</v>
      </c>
      <c r="D281" s="36">
        <v>17</v>
      </c>
      <c r="E281" s="37">
        <v>500</v>
      </c>
      <c r="F281" s="37">
        <f t="shared" si="12"/>
        <v>1700</v>
      </c>
      <c r="G281" s="38">
        <f t="shared" si="13"/>
        <v>2200</v>
      </c>
      <c r="H281" s="39">
        <v>2200</v>
      </c>
      <c r="I281" s="40">
        <f t="shared" si="14"/>
        <v>0</v>
      </c>
      <c r="J281" s="41">
        <v>43910</v>
      </c>
      <c r="K281" s="42"/>
      <c r="L281" s="43" t="s">
        <v>16</v>
      </c>
    </row>
    <row r="282" spans="1:12">
      <c r="A282" s="33">
        <v>1106</v>
      </c>
      <c r="B282" s="34" t="s">
        <v>293</v>
      </c>
      <c r="C282" s="74" t="s">
        <v>291</v>
      </c>
      <c r="D282" s="36">
        <v>809</v>
      </c>
      <c r="E282" s="37">
        <v>500</v>
      </c>
      <c r="F282" s="37">
        <f t="shared" si="12"/>
        <v>80900</v>
      </c>
      <c r="G282" s="38">
        <f t="shared" si="13"/>
        <v>81400</v>
      </c>
      <c r="H282" s="39">
        <v>81400</v>
      </c>
      <c r="I282" s="40">
        <f t="shared" si="14"/>
        <v>0</v>
      </c>
      <c r="J282" s="41">
        <v>43914</v>
      </c>
      <c r="K282" s="42"/>
      <c r="L282" s="43" t="s">
        <v>16</v>
      </c>
    </row>
    <row r="283" spans="1:12">
      <c r="A283" s="33">
        <v>1107</v>
      </c>
      <c r="B283" s="34" t="s">
        <v>294</v>
      </c>
      <c r="C283" s="74" t="s">
        <v>291</v>
      </c>
      <c r="D283" s="36">
        <v>517</v>
      </c>
      <c r="E283" s="37">
        <v>500</v>
      </c>
      <c r="F283" s="37">
        <f t="shared" si="12"/>
        <v>51700</v>
      </c>
      <c r="G283" s="38">
        <f t="shared" si="13"/>
        <v>52200</v>
      </c>
      <c r="H283" s="39">
        <v>52200</v>
      </c>
      <c r="I283" s="40">
        <f t="shared" si="14"/>
        <v>0</v>
      </c>
      <c r="J283" s="41">
        <v>43868</v>
      </c>
      <c r="K283" s="42"/>
      <c r="L283" s="43" t="s">
        <v>16</v>
      </c>
    </row>
    <row r="284" spans="1:12">
      <c r="A284" s="33">
        <v>1110</v>
      </c>
      <c r="B284" s="34" t="s">
        <v>295</v>
      </c>
      <c r="C284" s="74" t="s">
        <v>291</v>
      </c>
      <c r="D284" s="36">
        <v>14</v>
      </c>
      <c r="E284" s="37">
        <v>500</v>
      </c>
      <c r="F284" s="37">
        <f t="shared" si="12"/>
        <v>1400</v>
      </c>
      <c r="G284" s="38">
        <f t="shared" si="13"/>
        <v>1900</v>
      </c>
      <c r="H284" s="39">
        <v>1900</v>
      </c>
      <c r="I284" s="40">
        <f t="shared" si="14"/>
        <v>0</v>
      </c>
      <c r="J284" s="41">
        <v>43880</v>
      </c>
      <c r="K284" s="42"/>
      <c r="L284" s="43" t="s">
        <v>16</v>
      </c>
    </row>
    <row r="285" spans="1:12">
      <c r="A285" s="33">
        <v>1111</v>
      </c>
      <c r="B285" s="34" t="s">
        <v>296</v>
      </c>
      <c r="C285" s="74" t="s">
        <v>291</v>
      </c>
      <c r="D285" s="36">
        <v>327</v>
      </c>
      <c r="E285" s="37">
        <v>500</v>
      </c>
      <c r="F285" s="37">
        <f t="shared" si="12"/>
        <v>32700</v>
      </c>
      <c r="G285" s="38">
        <f t="shared" si="13"/>
        <v>33200</v>
      </c>
      <c r="H285" s="39">
        <v>33200</v>
      </c>
      <c r="I285" s="40">
        <f t="shared" si="14"/>
        <v>0</v>
      </c>
      <c r="J285" s="41">
        <v>43941</v>
      </c>
      <c r="K285" s="42"/>
      <c r="L285" s="43" t="s">
        <v>16</v>
      </c>
    </row>
    <row r="286" spans="1:12">
      <c r="A286" s="33">
        <v>1112</v>
      </c>
      <c r="B286" s="34" t="s">
        <v>297</v>
      </c>
      <c r="C286" s="74" t="s">
        <v>291</v>
      </c>
      <c r="D286" s="36">
        <v>429</v>
      </c>
      <c r="E286" s="37">
        <v>500</v>
      </c>
      <c r="F286" s="37">
        <f t="shared" si="12"/>
        <v>42900</v>
      </c>
      <c r="G286" s="38">
        <f t="shared" si="13"/>
        <v>43400</v>
      </c>
      <c r="H286" s="39">
        <v>43400</v>
      </c>
      <c r="I286" s="40">
        <f t="shared" si="14"/>
        <v>0</v>
      </c>
      <c r="J286" s="41">
        <v>43881</v>
      </c>
      <c r="K286" s="42"/>
      <c r="L286" s="43" t="s">
        <v>16</v>
      </c>
    </row>
    <row r="287" spans="1:12">
      <c r="A287" s="33">
        <v>1116</v>
      </c>
      <c r="B287" s="34" t="s">
        <v>298</v>
      </c>
      <c r="C287" s="74" t="s">
        <v>291</v>
      </c>
      <c r="D287" s="36">
        <v>354</v>
      </c>
      <c r="E287" s="37">
        <v>500</v>
      </c>
      <c r="F287" s="37">
        <f t="shared" si="12"/>
        <v>35400</v>
      </c>
      <c r="G287" s="38">
        <f t="shared" si="13"/>
        <v>35900</v>
      </c>
      <c r="H287" s="39">
        <v>35900</v>
      </c>
      <c r="I287" s="40">
        <f t="shared" si="14"/>
        <v>0</v>
      </c>
      <c r="J287" s="41">
        <v>43920</v>
      </c>
      <c r="K287" s="42"/>
      <c r="L287" s="43" t="s">
        <v>16</v>
      </c>
    </row>
    <row r="288" spans="1:12">
      <c r="A288" s="33">
        <v>1118</v>
      </c>
      <c r="B288" s="34" t="s">
        <v>299</v>
      </c>
      <c r="C288" s="74" t="s">
        <v>291</v>
      </c>
      <c r="D288" s="36">
        <v>907</v>
      </c>
      <c r="E288" s="37">
        <v>500</v>
      </c>
      <c r="F288" s="37">
        <f t="shared" si="12"/>
        <v>90700</v>
      </c>
      <c r="G288" s="38">
        <f t="shared" si="13"/>
        <v>91200</v>
      </c>
      <c r="H288" s="39">
        <v>91200</v>
      </c>
      <c r="I288" s="40">
        <f t="shared" si="14"/>
        <v>0</v>
      </c>
      <c r="J288" s="41">
        <v>43920</v>
      </c>
      <c r="K288" s="42"/>
      <c r="L288" s="43" t="s">
        <v>116</v>
      </c>
    </row>
    <row r="289" spans="1:12">
      <c r="A289" s="33">
        <v>1119</v>
      </c>
      <c r="B289" s="34" t="s">
        <v>300</v>
      </c>
      <c r="C289" s="74" t="s">
        <v>291</v>
      </c>
      <c r="D289" s="36">
        <v>80</v>
      </c>
      <c r="E289" s="37">
        <v>500</v>
      </c>
      <c r="F289" s="37">
        <f t="shared" si="12"/>
        <v>8000</v>
      </c>
      <c r="G289" s="38">
        <f t="shared" si="13"/>
        <v>8500</v>
      </c>
      <c r="H289" s="39">
        <v>8500</v>
      </c>
      <c r="I289" s="40">
        <f t="shared" si="14"/>
        <v>0</v>
      </c>
      <c r="J289" s="41">
        <v>43915</v>
      </c>
      <c r="K289" s="42"/>
      <c r="L289" s="43" t="s">
        <v>16</v>
      </c>
    </row>
    <row r="290" spans="1:12">
      <c r="A290" s="33">
        <v>1120</v>
      </c>
      <c r="B290" s="34" t="s">
        <v>301</v>
      </c>
      <c r="C290" s="74" t="s">
        <v>291</v>
      </c>
      <c r="D290" s="36">
        <v>406</v>
      </c>
      <c r="E290" s="37">
        <v>500</v>
      </c>
      <c r="F290" s="37">
        <f t="shared" si="12"/>
        <v>40600</v>
      </c>
      <c r="G290" s="38">
        <f t="shared" si="13"/>
        <v>41100</v>
      </c>
      <c r="H290" s="39">
        <v>41100</v>
      </c>
      <c r="I290" s="40">
        <f t="shared" si="14"/>
        <v>0</v>
      </c>
      <c r="J290" s="41">
        <v>43895</v>
      </c>
      <c r="K290" s="42"/>
      <c r="L290" s="43" t="s">
        <v>16</v>
      </c>
    </row>
    <row r="291" spans="1:12">
      <c r="A291" s="33">
        <v>1121</v>
      </c>
      <c r="B291" s="34" t="s">
        <v>302</v>
      </c>
      <c r="C291" s="74" t="s">
        <v>291</v>
      </c>
      <c r="D291" s="36">
        <v>121</v>
      </c>
      <c r="E291" s="37">
        <v>500</v>
      </c>
      <c r="F291" s="37">
        <f t="shared" si="12"/>
        <v>12100</v>
      </c>
      <c r="G291" s="38">
        <f t="shared" si="13"/>
        <v>12600</v>
      </c>
      <c r="H291" s="39">
        <v>12600</v>
      </c>
      <c r="I291" s="40">
        <f t="shared" si="14"/>
        <v>0</v>
      </c>
      <c r="J291" s="41">
        <v>43914</v>
      </c>
      <c r="K291" s="42"/>
      <c r="L291" s="43" t="s">
        <v>16</v>
      </c>
    </row>
    <row r="292" spans="1:12">
      <c r="A292" s="33">
        <v>1122</v>
      </c>
      <c r="B292" s="34" t="s">
        <v>303</v>
      </c>
      <c r="C292" s="74" t="s">
        <v>291</v>
      </c>
      <c r="D292" s="36">
        <v>429</v>
      </c>
      <c r="E292" s="37">
        <v>500</v>
      </c>
      <c r="F292" s="37">
        <f t="shared" si="12"/>
        <v>42900</v>
      </c>
      <c r="G292" s="38">
        <f t="shared" si="13"/>
        <v>43400</v>
      </c>
      <c r="H292" s="39">
        <v>43400</v>
      </c>
      <c r="I292" s="40">
        <f t="shared" si="14"/>
        <v>0</v>
      </c>
      <c r="J292" s="41">
        <v>43867</v>
      </c>
      <c r="K292" s="42"/>
      <c r="L292" s="43" t="s">
        <v>16</v>
      </c>
    </row>
    <row r="293" spans="1:12">
      <c r="A293" s="33">
        <v>1123</v>
      </c>
      <c r="B293" s="34" t="s">
        <v>304</v>
      </c>
      <c r="C293" s="74" t="s">
        <v>291</v>
      </c>
      <c r="D293" s="36">
        <v>29</v>
      </c>
      <c r="E293" s="37">
        <v>500</v>
      </c>
      <c r="F293" s="37">
        <f t="shared" si="12"/>
        <v>2900</v>
      </c>
      <c r="G293" s="38">
        <f t="shared" si="13"/>
        <v>3400</v>
      </c>
      <c r="H293" s="39">
        <v>3400</v>
      </c>
      <c r="I293" s="40">
        <f t="shared" si="14"/>
        <v>0</v>
      </c>
      <c r="J293" s="41">
        <v>43893</v>
      </c>
      <c r="K293" s="42"/>
      <c r="L293" s="43" t="s">
        <v>16</v>
      </c>
    </row>
    <row r="294" spans="1:12">
      <c r="A294" s="33">
        <v>1124</v>
      </c>
      <c r="B294" s="34" t="s">
        <v>305</v>
      </c>
      <c r="C294" s="74" t="s">
        <v>291</v>
      </c>
      <c r="D294" s="36">
        <v>32</v>
      </c>
      <c r="E294" s="37">
        <v>500</v>
      </c>
      <c r="F294" s="37">
        <f t="shared" si="12"/>
        <v>3200</v>
      </c>
      <c r="G294" s="38">
        <f t="shared" si="13"/>
        <v>3700</v>
      </c>
      <c r="H294" s="39">
        <v>3700</v>
      </c>
      <c r="I294" s="40">
        <f t="shared" si="14"/>
        <v>0</v>
      </c>
      <c r="J294" s="41">
        <v>43868</v>
      </c>
      <c r="K294" s="42"/>
      <c r="L294" s="43" t="s">
        <v>16</v>
      </c>
    </row>
    <row r="295" spans="1:12">
      <c r="A295" s="33">
        <v>1125</v>
      </c>
      <c r="B295" s="34" t="s">
        <v>306</v>
      </c>
      <c r="C295" s="74" t="s">
        <v>291</v>
      </c>
      <c r="D295" s="36">
        <v>20</v>
      </c>
      <c r="E295" s="37">
        <v>500</v>
      </c>
      <c r="F295" s="37">
        <f t="shared" si="12"/>
        <v>2000</v>
      </c>
      <c r="G295" s="38">
        <f t="shared" si="13"/>
        <v>2500</v>
      </c>
      <c r="H295" s="39">
        <v>2500</v>
      </c>
      <c r="I295" s="40">
        <f t="shared" si="14"/>
        <v>0</v>
      </c>
      <c r="J295" s="41">
        <v>43916</v>
      </c>
      <c r="K295" s="42"/>
      <c r="L295" s="43" t="s">
        <v>16</v>
      </c>
    </row>
    <row r="296" spans="1:12">
      <c r="A296" s="33">
        <v>1129</v>
      </c>
      <c r="B296" s="34" t="s">
        <v>307</v>
      </c>
      <c r="C296" s="74" t="s">
        <v>291</v>
      </c>
      <c r="D296" s="36">
        <v>62</v>
      </c>
      <c r="E296" s="37">
        <v>500</v>
      </c>
      <c r="F296" s="37">
        <f t="shared" si="12"/>
        <v>6200</v>
      </c>
      <c r="G296" s="38">
        <f t="shared" si="13"/>
        <v>6700</v>
      </c>
      <c r="H296" s="39">
        <v>6700</v>
      </c>
      <c r="I296" s="40">
        <f t="shared" si="14"/>
        <v>0</v>
      </c>
      <c r="J296" s="41">
        <v>43879</v>
      </c>
      <c r="K296" s="42"/>
      <c r="L296" s="43" t="s">
        <v>16</v>
      </c>
    </row>
    <row r="297" spans="1:12">
      <c r="A297" s="33">
        <v>1132</v>
      </c>
      <c r="B297" s="34" t="s">
        <v>308</v>
      </c>
      <c r="C297" s="74" t="s">
        <v>291</v>
      </c>
      <c r="D297" s="36">
        <v>84</v>
      </c>
      <c r="E297" s="37">
        <v>500</v>
      </c>
      <c r="F297" s="37">
        <f t="shared" si="12"/>
        <v>8400</v>
      </c>
      <c r="G297" s="38">
        <f t="shared" si="13"/>
        <v>8900</v>
      </c>
      <c r="H297" s="39">
        <v>8900</v>
      </c>
      <c r="I297" s="40">
        <f t="shared" si="14"/>
        <v>0</v>
      </c>
      <c r="J297" s="41">
        <v>43880</v>
      </c>
      <c r="K297" s="42"/>
      <c r="L297" s="43" t="s">
        <v>16</v>
      </c>
    </row>
    <row r="298" spans="1:12">
      <c r="A298" s="33">
        <v>1133</v>
      </c>
      <c r="B298" s="34" t="s">
        <v>309</v>
      </c>
      <c r="C298" s="74" t="s">
        <v>291</v>
      </c>
      <c r="D298" s="36">
        <v>11</v>
      </c>
      <c r="E298" s="37">
        <v>500</v>
      </c>
      <c r="F298" s="37">
        <f t="shared" si="12"/>
        <v>1100</v>
      </c>
      <c r="G298" s="38">
        <f t="shared" si="13"/>
        <v>1600</v>
      </c>
      <c r="H298" s="39">
        <v>1600</v>
      </c>
      <c r="I298" s="40">
        <f t="shared" si="14"/>
        <v>0</v>
      </c>
      <c r="J298" s="41">
        <v>43922</v>
      </c>
      <c r="K298" s="42"/>
      <c r="L298" s="43" t="s">
        <v>16</v>
      </c>
    </row>
    <row r="299" spans="1:12">
      <c r="A299" s="33">
        <v>1135</v>
      </c>
      <c r="B299" s="34" t="s">
        <v>310</v>
      </c>
      <c r="C299" s="74" t="s">
        <v>291</v>
      </c>
      <c r="D299" s="36">
        <v>92</v>
      </c>
      <c r="E299" s="37">
        <v>500</v>
      </c>
      <c r="F299" s="37">
        <f t="shared" si="12"/>
        <v>9200</v>
      </c>
      <c r="G299" s="38">
        <f t="shared" si="13"/>
        <v>9700</v>
      </c>
      <c r="H299" s="39">
        <v>9700</v>
      </c>
      <c r="I299" s="40">
        <f t="shared" si="14"/>
        <v>0</v>
      </c>
      <c r="J299" s="41">
        <v>43887</v>
      </c>
      <c r="K299" s="42"/>
      <c r="L299" s="43" t="s">
        <v>16</v>
      </c>
    </row>
    <row r="300" spans="1:12">
      <c r="A300" s="33">
        <v>1138</v>
      </c>
      <c r="B300" s="34" t="s">
        <v>311</v>
      </c>
      <c r="C300" s="74" t="s">
        <v>291</v>
      </c>
      <c r="D300" s="36">
        <v>132</v>
      </c>
      <c r="E300" s="37">
        <v>500</v>
      </c>
      <c r="F300" s="37">
        <f t="shared" si="12"/>
        <v>13200</v>
      </c>
      <c r="G300" s="38">
        <f t="shared" si="13"/>
        <v>13700</v>
      </c>
      <c r="H300" s="39">
        <v>13700</v>
      </c>
      <c r="I300" s="40">
        <f t="shared" si="14"/>
        <v>0</v>
      </c>
      <c r="J300" s="41">
        <v>43867</v>
      </c>
      <c r="K300" s="42"/>
      <c r="L300" s="43" t="s">
        <v>16</v>
      </c>
    </row>
    <row r="301" spans="1:12">
      <c r="A301" s="33">
        <v>1141</v>
      </c>
      <c r="B301" s="34" t="s">
        <v>312</v>
      </c>
      <c r="C301" s="74" t="s">
        <v>291</v>
      </c>
      <c r="D301" s="36">
        <v>511</v>
      </c>
      <c r="E301" s="37">
        <v>500</v>
      </c>
      <c r="F301" s="37">
        <f t="shared" si="12"/>
        <v>51100</v>
      </c>
      <c r="G301" s="38">
        <f t="shared" si="13"/>
        <v>51600</v>
      </c>
      <c r="H301" s="39">
        <v>51600</v>
      </c>
      <c r="I301" s="40">
        <f t="shared" si="14"/>
        <v>0</v>
      </c>
      <c r="J301" s="41">
        <v>43880</v>
      </c>
      <c r="K301" s="42"/>
      <c r="L301" s="43" t="s">
        <v>16</v>
      </c>
    </row>
    <row r="302" spans="1:12">
      <c r="A302" s="33">
        <v>1144</v>
      </c>
      <c r="B302" s="34" t="s">
        <v>313</v>
      </c>
      <c r="C302" s="74" t="s">
        <v>291</v>
      </c>
      <c r="D302" s="36">
        <v>186</v>
      </c>
      <c r="E302" s="37">
        <v>500</v>
      </c>
      <c r="F302" s="37">
        <f t="shared" si="12"/>
        <v>18600</v>
      </c>
      <c r="G302" s="38">
        <f t="shared" si="13"/>
        <v>19100</v>
      </c>
      <c r="H302" s="39">
        <v>19100</v>
      </c>
      <c r="I302" s="40">
        <f t="shared" si="14"/>
        <v>0</v>
      </c>
      <c r="J302" s="41">
        <v>43886</v>
      </c>
      <c r="K302" s="42"/>
      <c r="L302" s="43" t="s">
        <v>16</v>
      </c>
    </row>
    <row r="303" spans="1:12">
      <c r="A303" s="33">
        <v>1146</v>
      </c>
      <c r="B303" s="34" t="s">
        <v>314</v>
      </c>
      <c r="C303" s="74" t="s">
        <v>291</v>
      </c>
      <c r="D303" s="36">
        <v>4</v>
      </c>
      <c r="E303" s="37">
        <v>500</v>
      </c>
      <c r="F303" s="37">
        <f t="shared" si="12"/>
        <v>400</v>
      </c>
      <c r="G303" s="38">
        <f t="shared" si="13"/>
        <v>900</v>
      </c>
      <c r="H303" s="39">
        <v>900</v>
      </c>
      <c r="I303" s="40">
        <f t="shared" si="14"/>
        <v>0</v>
      </c>
      <c r="J303" s="41">
        <v>43916</v>
      </c>
      <c r="K303" s="42"/>
      <c r="L303" s="43" t="s">
        <v>16</v>
      </c>
    </row>
    <row r="304" spans="1:12">
      <c r="A304" s="33">
        <v>1149</v>
      </c>
      <c r="B304" s="34" t="s">
        <v>315</v>
      </c>
      <c r="C304" s="74" t="s">
        <v>291</v>
      </c>
      <c r="D304" s="36">
        <v>170</v>
      </c>
      <c r="E304" s="37">
        <v>500</v>
      </c>
      <c r="F304" s="37">
        <f t="shared" si="12"/>
        <v>17000</v>
      </c>
      <c r="G304" s="38">
        <f t="shared" si="13"/>
        <v>17500</v>
      </c>
      <c r="H304" s="39">
        <v>17500</v>
      </c>
      <c r="I304" s="40">
        <f t="shared" si="14"/>
        <v>0</v>
      </c>
      <c r="J304" s="41">
        <v>43868</v>
      </c>
      <c r="K304" s="42"/>
      <c r="L304" s="43" t="s">
        <v>16</v>
      </c>
    </row>
    <row r="305" spans="1:12">
      <c r="A305" s="33">
        <v>1150</v>
      </c>
      <c r="B305" s="34" t="s">
        <v>316</v>
      </c>
      <c r="C305" s="74" t="s">
        <v>291</v>
      </c>
      <c r="D305" s="36">
        <v>50</v>
      </c>
      <c r="E305" s="37">
        <v>500</v>
      </c>
      <c r="F305" s="37">
        <f t="shared" si="12"/>
        <v>5000</v>
      </c>
      <c r="G305" s="38">
        <f t="shared" si="13"/>
        <v>5500</v>
      </c>
      <c r="H305" s="39">
        <v>5500</v>
      </c>
      <c r="I305" s="40">
        <f t="shared" si="14"/>
        <v>0</v>
      </c>
      <c r="J305" s="41">
        <v>43921</v>
      </c>
      <c r="K305" s="42"/>
      <c r="L305" s="43" t="s">
        <v>16</v>
      </c>
    </row>
    <row r="306" spans="1:12">
      <c r="A306" s="33">
        <v>1151</v>
      </c>
      <c r="B306" s="34" t="s">
        <v>317</v>
      </c>
      <c r="C306" s="74" t="s">
        <v>291</v>
      </c>
      <c r="D306" s="36">
        <v>21</v>
      </c>
      <c r="E306" s="37">
        <v>500</v>
      </c>
      <c r="F306" s="37">
        <f t="shared" si="12"/>
        <v>2100</v>
      </c>
      <c r="G306" s="38">
        <f t="shared" si="13"/>
        <v>2600</v>
      </c>
      <c r="H306" s="39">
        <v>2600</v>
      </c>
      <c r="I306" s="40">
        <f t="shared" si="14"/>
        <v>0</v>
      </c>
      <c r="J306" s="41">
        <v>43882</v>
      </c>
      <c r="K306" s="42"/>
      <c r="L306" s="43" t="s">
        <v>16</v>
      </c>
    </row>
    <row r="307" spans="1:12">
      <c r="A307" s="33">
        <v>1529</v>
      </c>
      <c r="B307" s="34" t="s">
        <v>318</v>
      </c>
      <c r="C307" s="74" t="s">
        <v>291</v>
      </c>
      <c r="D307" s="36">
        <v>22</v>
      </c>
      <c r="E307" s="37">
        <v>500</v>
      </c>
      <c r="F307" s="37">
        <f t="shared" si="12"/>
        <v>2200</v>
      </c>
      <c r="G307" s="38">
        <f t="shared" si="13"/>
        <v>2700</v>
      </c>
      <c r="H307" s="39">
        <v>2700</v>
      </c>
      <c r="I307" s="40">
        <f t="shared" si="14"/>
        <v>0</v>
      </c>
      <c r="J307" s="41">
        <v>43864</v>
      </c>
      <c r="K307" s="42"/>
      <c r="L307" s="43" t="s">
        <v>16</v>
      </c>
    </row>
    <row r="308" spans="1:12">
      <c r="A308" s="33">
        <v>1541</v>
      </c>
      <c r="B308" s="34" t="s">
        <v>319</v>
      </c>
      <c r="C308" s="74" t="s">
        <v>291</v>
      </c>
      <c r="D308" s="36">
        <v>66</v>
      </c>
      <c r="E308" s="37">
        <v>500</v>
      </c>
      <c r="F308" s="37">
        <f t="shared" si="12"/>
        <v>6600</v>
      </c>
      <c r="G308" s="38">
        <f t="shared" si="13"/>
        <v>7100</v>
      </c>
      <c r="H308" s="39">
        <v>7100</v>
      </c>
      <c r="I308" s="40">
        <f t="shared" si="14"/>
        <v>0</v>
      </c>
      <c r="J308" s="41">
        <v>43901</v>
      </c>
      <c r="K308" s="42"/>
      <c r="L308" s="43" t="s">
        <v>16</v>
      </c>
    </row>
    <row r="309" spans="1:12">
      <c r="A309" s="33">
        <v>1546</v>
      </c>
      <c r="B309" s="34" t="s">
        <v>320</v>
      </c>
      <c r="C309" s="74" t="s">
        <v>291</v>
      </c>
      <c r="D309" s="36">
        <v>45</v>
      </c>
      <c r="E309" s="37">
        <v>500</v>
      </c>
      <c r="F309" s="37">
        <f t="shared" si="12"/>
        <v>4500</v>
      </c>
      <c r="G309" s="38">
        <f t="shared" si="13"/>
        <v>5000</v>
      </c>
      <c r="H309" s="39">
        <v>5000</v>
      </c>
      <c r="I309" s="40">
        <f t="shared" si="14"/>
        <v>0</v>
      </c>
      <c r="J309" s="41">
        <v>43920</v>
      </c>
      <c r="K309" s="42"/>
      <c r="L309" s="43" t="s">
        <v>16</v>
      </c>
    </row>
    <row r="310" spans="1:12">
      <c r="A310" s="33">
        <v>1579</v>
      </c>
      <c r="B310" s="34" t="s">
        <v>321</v>
      </c>
      <c r="C310" s="74" t="s">
        <v>291</v>
      </c>
      <c r="D310" s="36">
        <v>4</v>
      </c>
      <c r="E310" s="37">
        <v>500</v>
      </c>
      <c r="F310" s="37">
        <f t="shared" si="12"/>
        <v>400</v>
      </c>
      <c r="G310" s="38">
        <f t="shared" si="13"/>
        <v>900</v>
      </c>
      <c r="H310" s="39">
        <v>900</v>
      </c>
      <c r="I310" s="40">
        <f t="shared" si="14"/>
        <v>0</v>
      </c>
      <c r="J310" s="41">
        <v>43921</v>
      </c>
      <c r="K310" s="42"/>
      <c r="L310" s="43" t="s">
        <v>16</v>
      </c>
    </row>
    <row r="311" spans="1:12">
      <c r="A311" s="33">
        <v>1600</v>
      </c>
      <c r="B311" s="34" t="s">
        <v>322</v>
      </c>
      <c r="C311" s="74" t="s">
        <v>291</v>
      </c>
      <c r="D311" s="36">
        <v>164</v>
      </c>
      <c r="E311" s="37">
        <v>500</v>
      </c>
      <c r="F311" s="37">
        <f t="shared" si="12"/>
        <v>16400</v>
      </c>
      <c r="G311" s="38">
        <f t="shared" si="13"/>
        <v>16900</v>
      </c>
      <c r="H311" s="39">
        <v>16900</v>
      </c>
      <c r="I311" s="40">
        <f t="shared" si="14"/>
        <v>0</v>
      </c>
      <c r="J311" s="41">
        <v>43871</v>
      </c>
      <c r="K311" s="42"/>
      <c r="L311" s="43" t="s">
        <v>16</v>
      </c>
    </row>
    <row r="312" spans="1:12">
      <c r="A312" s="33">
        <v>1605</v>
      </c>
      <c r="B312" s="34" t="s">
        <v>323</v>
      </c>
      <c r="C312" s="74" t="s">
        <v>291</v>
      </c>
      <c r="D312" s="36">
        <v>26</v>
      </c>
      <c r="E312" s="37">
        <v>500</v>
      </c>
      <c r="F312" s="37">
        <f t="shared" si="12"/>
        <v>2600</v>
      </c>
      <c r="G312" s="38">
        <f t="shared" si="13"/>
        <v>3100</v>
      </c>
      <c r="H312" s="39">
        <v>3100</v>
      </c>
      <c r="I312" s="40">
        <f t="shared" si="14"/>
        <v>0</v>
      </c>
      <c r="J312" s="41">
        <v>43892</v>
      </c>
      <c r="K312" s="42"/>
      <c r="L312" s="43" t="s">
        <v>16</v>
      </c>
    </row>
    <row r="313" spans="1:12">
      <c r="A313" s="33">
        <v>1608</v>
      </c>
      <c r="B313" s="34" t="s">
        <v>324</v>
      </c>
      <c r="C313" s="74" t="s">
        <v>291</v>
      </c>
      <c r="D313" s="36">
        <v>154</v>
      </c>
      <c r="E313" s="37">
        <v>500</v>
      </c>
      <c r="F313" s="37">
        <f t="shared" si="12"/>
        <v>15400</v>
      </c>
      <c r="G313" s="38">
        <f t="shared" si="13"/>
        <v>15900</v>
      </c>
      <c r="H313" s="39">
        <v>15900</v>
      </c>
      <c r="I313" s="40">
        <f t="shared" si="14"/>
        <v>0</v>
      </c>
      <c r="J313" s="41">
        <v>43894</v>
      </c>
      <c r="K313" s="42"/>
      <c r="L313" s="43" t="s">
        <v>16</v>
      </c>
    </row>
    <row r="314" spans="1:12">
      <c r="A314" s="33">
        <v>1611</v>
      </c>
      <c r="B314" s="34" t="s">
        <v>325</v>
      </c>
      <c r="C314" s="74" t="s">
        <v>291</v>
      </c>
      <c r="D314" s="36">
        <v>82</v>
      </c>
      <c r="E314" s="37">
        <v>500</v>
      </c>
      <c r="F314" s="37">
        <f t="shared" si="12"/>
        <v>8200</v>
      </c>
      <c r="G314" s="38">
        <f t="shared" si="13"/>
        <v>8700</v>
      </c>
      <c r="H314" s="39">
        <v>8700</v>
      </c>
      <c r="I314" s="40">
        <f t="shared" si="14"/>
        <v>0</v>
      </c>
      <c r="J314" s="41">
        <v>43917</v>
      </c>
      <c r="K314" s="42"/>
      <c r="L314" s="43" t="s">
        <v>16</v>
      </c>
    </row>
    <row r="315" spans="1:12">
      <c r="A315" s="33">
        <v>1633</v>
      </c>
      <c r="B315" s="34" t="s">
        <v>326</v>
      </c>
      <c r="C315" s="74" t="s">
        <v>291</v>
      </c>
      <c r="D315" s="36">
        <v>46</v>
      </c>
      <c r="E315" s="37">
        <v>500</v>
      </c>
      <c r="F315" s="37">
        <f t="shared" si="12"/>
        <v>4600</v>
      </c>
      <c r="G315" s="38">
        <f t="shared" si="13"/>
        <v>5100</v>
      </c>
      <c r="H315" s="39">
        <v>5100</v>
      </c>
      <c r="I315" s="40">
        <f t="shared" si="14"/>
        <v>0</v>
      </c>
      <c r="J315" s="41">
        <v>43887</v>
      </c>
      <c r="K315" s="42"/>
      <c r="L315" s="43" t="s">
        <v>16</v>
      </c>
    </row>
    <row r="316" spans="1:12">
      <c r="A316" s="33">
        <v>1636</v>
      </c>
      <c r="B316" s="34" t="s">
        <v>327</v>
      </c>
      <c r="C316" s="74" t="s">
        <v>291</v>
      </c>
      <c r="D316" s="36">
        <v>165</v>
      </c>
      <c r="E316" s="37">
        <v>500</v>
      </c>
      <c r="F316" s="37">
        <f t="shared" si="12"/>
        <v>16500</v>
      </c>
      <c r="G316" s="38">
        <f t="shared" si="13"/>
        <v>17000</v>
      </c>
      <c r="H316" s="39">
        <v>17000</v>
      </c>
      <c r="I316" s="40">
        <f t="shared" si="14"/>
        <v>0</v>
      </c>
      <c r="J316" s="41">
        <v>43885</v>
      </c>
      <c r="K316" s="42"/>
      <c r="L316" s="43" t="s">
        <v>16</v>
      </c>
    </row>
    <row r="317" spans="1:12">
      <c r="A317" s="33">
        <v>1640</v>
      </c>
      <c r="B317" s="34" t="s">
        <v>328</v>
      </c>
      <c r="C317" s="74" t="s">
        <v>291</v>
      </c>
      <c r="D317" s="36">
        <v>167</v>
      </c>
      <c r="E317" s="37">
        <v>500</v>
      </c>
      <c r="F317" s="37">
        <f t="shared" si="12"/>
        <v>16700</v>
      </c>
      <c r="G317" s="38">
        <f t="shared" si="13"/>
        <v>17200</v>
      </c>
      <c r="H317" s="39">
        <v>17200</v>
      </c>
      <c r="I317" s="40">
        <f t="shared" si="14"/>
        <v>0</v>
      </c>
      <c r="J317" s="41">
        <v>43885</v>
      </c>
      <c r="K317" s="42"/>
      <c r="L317" s="43" t="s">
        <v>16</v>
      </c>
    </row>
    <row r="318" spans="1:12">
      <c r="A318" s="33">
        <v>1653</v>
      </c>
      <c r="B318" s="34" t="s">
        <v>329</v>
      </c>
      <c r="C318" s="74" t="s">
        <v>291</v>
      </c>
      <c r="D318" s="36">
        <v>278</v>
      </c>
      <c r="E318" s="37">
        <v>500</v>
      </c>
      <c r="F318" s="37">
        <f t="shared" si="12"/>
        <v>27800</v>
      </c>
      <c r="G318" s="38">
        <f t="shared" si="13"/>
        <v>28300</v>
      </c>
      <c r="H318" s="39">
        <v>28300</v>
      </c>
      <c r="I318" s="40">
        <f t="shared" si="14"/>
        <v>0</v>
      </c>
      <c r="J318" s="41">
        <v>43920</v>
      </c>
      <c r="K318" s="42"/>
      <c r="L318" s="43" t="s">
        <v>16</v>
      </c>
    </row>
    <row r="319" spans="1:12">
      <c r="A319" s="33">
        <v>1666</v>
      </c>
      <c r="B319" s="34" t="s">
        <v>330</v>
      </c>
      <c r="C319" s="74" t="s">
        <v>291</v>
      </c>
      <c r="D319" s="36">
        <v>18</v>
      </c>
      <c r="E319" s="37">
        <v>500</v>
      </c>
      <c r="F319" s="37">
        <f t="shared" si="12"/>
        <v>1800</v>
      </c>
      <c r="G319" s="38">
        <f t="shared" si="13"/>
        <v>2300</v>
      </c>
      <c r="H319" s="39">
        <v>2300</v>
      </c>
      <c r="I319" s="40">
        <f t="shared" si="14"/>
        <v>0</v>
      </c>
      <c r="J319" s="41">
        <v>43914</v>
      </c>
      <c r="K319" s="42"/>
      <c r="L319" s="43" t="s">
        <v>16</v>
      </c>
    </row>
    <row r="320" spans="1:12">
      <c r="A320" s="33">
        <v>1700</v>
      </c>
      <c r="B320" s="34" t="s">
        <v>331</v>
      </c>
      <c r="C320" s="74" t="s">
        <v>291</v>
      </c>
      <c r="D320" s="36">
        <v>7</v>
      </c>
      <c r="E320" s="37">
        <v>500</v>
      </c>
      <c r="F320" s="37">
        <f t="shared" si="12"/>
        <v>700</v>
      </c>
      <c r="G320" s="38">
        <f t="shared" si="13"/>
        <v>1200</v>
      </c>
      <c r="H320" s="39">
        <v>1200</v>
      </c>
      <c r="I320" s="40">
        <f t="shared" si="14"/>
        <v>0</v>
      </c>
      <c r="J320" s="41">
        <v>43840</v>
      </c>
      <c r="K320" s="72">
        <v>43921</v>
      </c>
      <c r="L320" s="43" t="s">
        <v>16</v>
      </c>
    </row>
    <row r="321" spans="1:12">
      <c r="A321" s="33">
        <v>1707</v>
      </c>
      <c r="B321" s="34" t="s">
        <v>332</v>
      </c>
      <c r="C321" s="74" t="s">
        <v>291</v>
      </c>
      <c r="D321" s="36">
        <v>15</v>
      </c>
      <c r="E321" s="59">
        <v>500</v>
      </c>
      <c r="F321" s="59">
        <f t="shared" si="12"/>
        <v>1500</v>
      </c>
      <c r="G321" s="60">
        <f t="shared" si="13"/>
        <v>2000</v>
      </c>
      <c r="H321" s="61">
        <v>2000</v>
      </c>
      <c r="I321" s="62">
        <f t="shared" si="14"/>
        <v>0</v>
      </c>
      <c r="J321" s="41">
        <v>43898</v>
      </c>
      <c r="K321" s="42"/>
      <c r="L321" s="43" t="s">
        <v>16</v>
      </c>
    </row>
    <row r="322" spans="1:12">
      <c r="A322" s="33">
        <v>1722</v>
      </c>
      <c r="B322" s="34" t="s">
        <v>333</v>
      </c>
      <c r="C322" s="74" t="s">
        <v>291</v>
      </c>
      <c r="D322" s="36">
        <v>0</v>
      </c>
      <c r="E322" s="59">
        <v>500</v>
      </c>
      <c r="F322" s="59">
        <f t="shared" si="12"/>
        <v>0</v>
      </c>
      <c r="G322" s="60">
        <f t="shared" si="13"/>
        <v>500</v>
      </c>
      <c r="H322" s="61">
        <v>500</v>
      </c>
      <c r="I322" s="62">
        <f t="shared" si="14"/>
        <v>0</v>
      </c>
      <c r="J322" s="41">
        <v>43920</v>
      </c>
      <c r="K322" s="42"/>
      <c r="L322" s="43" t="s">
        <v>16</v>
      </c>
    </row>
    <row r="323" spans="1:12" ht="15.75" thickBot="1">
      <c r="A323" s="63">
        <v>1722</v>
      </c>
      <c r="B323" s="64" t="s">
        <v>334</v>
      </c>
      <c r="C323" s="101" t="s">
        <v>291</v>
      </c>
      <c r="D323" s="66">
        <v>0</v>
      </c>
      <c r="E323" s="49">
        <v>500</v>
      </c>
      <c r="F323" s="49">
        <f t="shared" si="12"/>
        <v>0</v>
      </c>
      <c r="G323" s="50">
        <f t="shared" si="13"/>
        <v>500</v>
      </c>
      <c r="H323" s="51">
        <v>500</v>
      </c>
      <c r="I323" s="52">
        <f t="shared" si="14"/>
        <v>0</v>
      </c>
      <c r="J323" s="67">
        <v>43924</v>
      </c>
      <c r="K323" s="68"/>
      <c r="L323" s="69" t="s">
        <v>16</v>
      </c>
    </row>
    <row r="324" spans="1:12" ht="15.75" thickBot="1">
      <c r="C324" s="20"/>
      <c r="D324" s="20"/>
    </row>
    <row r="325" spans="1:12">
      <c r="A325" s="22">
        <v>1203</v>
      </c>
      <c r="B325" s="23" t="s">
        <v>335</v>
      </c>
      <c r="C325" s="73" t="s">
        <v>336</v>
      </c>
      <c r="D325" s="25">
        <v>204</v>
      </c>
      <c r="E325" s="26">
        <v>500</v>
      </c>
      <c r="F325" s="26">
        <f t="shared" si="12"/>
        <v>20400</v>
      </c>
      <c r="G325" s="27">
        <f t="shared" si="13"/>
        <v>20900</v>
      </c>
      <c r="H325" s="28">
        <v>20900</v>
      </c>
      <c r="I325" s="29">
        <f t="shared" si="14"/>
        <v>0</v>
      </c>
      <c r="J325" s="30">
        <v>43867</v>
      </c>
      <c r="K325" s="31"/>
      <c r="L325" s="32" t="s">
        <v>16</v>
      </c>
    </row>
    <row r="326" spans="1:12">
      <c r="A326" s="33">
        <v>1205</v>
      </c>
      <c r="B326" s="34" t="s">
        <v>337</v>
      </c>
      <c r="C326" s="74" t="s">
        <v>336</v>
      </c>
      <c r="D326" s="36">
        <v>873</v>
      </c>
      <c r="E326" s="37">
        <v>500</v>
      </c>
      <c r="F326" s="37">
        <f t="shared" si="12"/>
        <v>87300</v>
      </c>
      <c r="G326" s="38">
        <f t="shared" si="13"/>
        <v>87800</v>
      </c>
      <c r="H326" s="39">
        <v>87800</v>
      </c>
      <c r="I326" s="40">
        <f t="shared" si="14"/>
        <v>0</v>
      </c>
      <c r="J326" s="41">
        <v>43914</v>
      </c>
      <c r="K326" s="42"/>
      <c r="L326" s="43" t="s">
        <v>16</v>
      </c>
    </row>
    <row r="327" spans="1:12">
      <c r="A327" s="33">
        <v>1206</v>
      </c>
      <c r="B327" s="34" t="s">
        <v>338</v>
      </c>
      <c r="C327" s="74" t="s">
        <v>336</v>
      </c>
      <c r="D327" s="36">
        <v>122</v>
      </c>
      <c r="E327" s="37">
        <v>500</v>
      </c>
      <c r="F327" s="37">
        <f t="shared" si="12"/>
        <v>12200</v>
      </c>
      <c r="G327" s="38">
        <f t="shared" si="13"/>
        <v>12700</v>
      </c>
      <c r="H327" s="39">
        <v>12700</v>
      </c>
      <c r="I327" s="40">
        <f t="shared" si="14"/>
        <v>0</v>
      </c>
      <c r="J327" s="41">
        <v>43875</v>
      </c>
      <c r="K327" s="42"/>
      <c r="L327" s="43" t="s">
        <v>16</v>
      </c>
    </row>
    <row r="328" spans="1:12">
      <c r="A328" s="33">
        <v>1208</v>
      </c>
      <c r="B328" s="34" t="s">
        <v>339</v>
      </c>
      <c r="C328" s="74" t="s">
        <v>336</v>
      </c>
      <c r="D328" s="36">
        <v>588</v>
      </c>
      <c r="E328" s="37">
        <v>500</v>
      </c>
      <c r="F328" s="37">
        <f t="shared" si="12"/>
        <v>58800</v>
      </c>
      <c r="G328" s="38">
        <f t="shared" si="13"/>
        <v>59300</v>
      </c>
      <c r="H328" s="39">
        <v>59300</v>
      </c>
      <c r="I328" s="40">
        <f t="shared" si="14"/>
        <v>0</v>
      </c>
      <c r="J328" s="41">
        <v>43916</v>
      </c>
      <c r="K328" s="42"/>
      <c r="L328" s="43" t="s">
        <v>16</v>
      </c>
    </row>
    <row r="329" spans="1:12">
      <c r="A329" s="33">
        <v>1209</v>
      </c>
      <c r="B329" s="34" t="s">
        <v>340</v>
      </c>
      <c r="C329" s="74" t="s">
        <v>336</v>
      </c>
      <c r="D329" s="36">
        <v>349</v>
      </c>
      <c r="E329" s="37">
        <v>500</v>
      </c>
      <c r="F329" s="37">
        <f t="shared" si="12"/>
        <v>34900</v>
      </c>
      <c r="G329" s="38">
        <f t="shared" si="13"/>
        <v>35400</v>
      </c>
      <c r="H329" s="39">
        <v>35400</v>
      </c>
      <c r="I329" s="40">
        <f t="shared" si="14"/>
        <v>0</v>
      </c>
      <c r="J329" s="41">
        <v>43885</v>
      </c>
      <c r="K329" s="42"/>
      <c r="L329" s="43" t="s">
        <v>16</v>
      </c>
    </row>
    <row r="330" spans="1:12">
      <c r="A330" s="33">
        <v>1210</v>
      </c>
      <c r="B330" s="34" t="s">
        <v>341</v>
      </c>
      <c r="C330" s="74" t="s">
        <v>336</v>
      </c>
      <c r="D330" s="36">
        <v>14</v>
      </c>
      <c r="E330" s="37">
        <v>500</v>
      </c>
      <c r="F330" s="37">
        <f t="shared" si="12"/>
        <v>1400</v>
      </c>
      <c r="G330" s="38">
        <f t="shared" si="13"/>
        <v>1900</v>
      </c>
      <c r="H330" s="39"/>
      <c r="I330" s="44">
        <f t="shared" si="14"/>
        <v>1900</v>
      </c>
      <c r="J330" s="43"/>
      <c r="K330" s="42"/>
      <c r="L330" s="43"/>
    </row>
    <row r="331" spans="1:12">
      <c r="A331" s="33">
        <v>1211</v>
      </c>
      <c r="B331" s="34" t="s">
        <v>342</v>
      </c>
      <c r="C331" s="74" t="s">
        <v>336</v>
      </c>
      <c r="D331" s="36">
        <v>604</v>
      </c>
      <c r="E331" s="37">
        <v>500</v>
      </c>
      <c r="F331" s="37">
        <f t="shared" si="12"/>
        <v>60400</v>
      </c>
      <c r="G331" s="38">
        <f t="shared" si="13"/>
        <v>60900</v>
      </c>
      <c r="H331" s="39">
        <v>60900</v>
      </c>
      <c r="I331" s="40">
        <f t="shared" si="14"/>
        <v>0</v>
      </c>
      <c r="J331" s="41">
        <v>43889</v>
      </c>
      <c r="K331" s="42"/>
      <c r="L331" s="43" t="s">
        <v>16</v>
      </c>
    </row>
    <row r="332" spans="1:12">
      <c r="A332" s="33">
        <v>1213</v>
      </c>
      <c r="B332" s="34" t="s">
        <v>343</v>
      </c>
      <c r="C332" s="74" t="s">
        <v>336</v>
      </c>
      <c r="D332" s="36">
        <v>266</v>
      </c>
      <c r="E332" s="37">
        <v>500</v>
      </c>
      <c r="F332" s="37">
        <f t="shared" si="12"/>
        <v>26600</v>
      </c>
      <c r="G332" s="38">
        <f t="shared" si="13"/>
        <v>27100</v>
      </c>
      <c r="H332" s="39">
        <v>27100</v>
      </c>
      <c r="I332" s="40">
        <f t="shared" si="14"/>
        <v>0</v>
      </c>
      <c r="J332" s="41">
        <v>43878</v>
      </c>
      <c r="K332" s="42"/>
      <c r="L332" s="43" t="s">
        <v>16</v>
      </c>
    </row>
    <row r="333" spans="1:12">
      <c r="A333" s="33">
        <v>1214</v>
      </c>
      <c r="B333" s="34" t="s">
        <v>344</v>
      </c>
      <c r="C333" s="74" t="s">
        <v>336</v>
      </c>
      <c r="D333" s="36">
        <v>54</v>
      </c>
      <c r="E333" s="37">
        <v>500</v>
      </c>
      <c r="F333" s="37">
        <f t="shared" si="12"/>
        <v>5400</v>
      </c>
      <c r="G333" s="38">
        <f t="shared" si="13"/>
        <v>5900</v>
      </c>
      <c r="H333" s="39">
        <v>5900</v>
      </c>
      <c r="I333" s="40">
        <f t="shared" si="14"/>
        <v>0</v>
      </c>
      <c r="J333" s="41">
        <v>43880</v>
      </c>
      <c r="K333" s="42"/>
      <c r="L333" s="43" t="s">
        <v>16</v>
      </c>
    </row>
    <row r="334" spans="1:12">
      <c r="A334" s="33">
        <v>1518</v>
      </c>
      <c r="B334" s="34" t="s">
        <v>345</v>
      </c>
      <c r="C334" s="74" t="s">
        <v>336</v>
      </c>
      <c r="D334" s="36">
        <v>52</v>
      </c>
      <c r="E334" s="37">
        <v>500</v>
      </c>
      <c r="F334" s="37">
        <f t="shared" si="12"/>
        <v>5200</v>
      </c>
      <c r="G334" s="38">
        <f t="shared" si="13"/>
        <v>5700</v>
      </c>
      <c r="H334" s="39">
        <v>5700</v>
      </c>
      <c r="I334" s="40">
        <f t="shared" si="14"/>
        <v>0</v>
      </c>
      <c r="J334" s="41">
        <v>43875</v>
      </c>
      <c r="K334" s="42"/>
      <c r="L334" s="43" t="s">
        <v>16</v>
      </c>
    </row>
    <row r="335" spans="1:12">
      <c r="A335" s="33">
        <v>1543</v>
      </c>
      <c r="B335" s="34" t="s">
        <v>346</v>
      </c>
      <c r="C335" s="74" t="s">
        <v>336</v>
      </c>
      <c r="D335" s="36">
        <v>372</v>
      </c>
      <c r="E335" s="37">
        <v>500</v>
      </c>
      <c r="F335" s="37">
        <f t="shared" si="12"/>
        <v>37200</v>
      </c>
      <c r="G335" s="38">
        <f t="shared" si="13"/>
        <v>37700</v>
      </c>
      <c r="H335" s="39">
        <v>37700</v>
      </c>
      <c r="I335" s="40">
        <f t="shared" si="14"/>
        <v>0</v>
      </c>
      <c r="J335" s="41">
        <v>43878</v>
      </c>
      <c r="K335" s="42"/>
      <c r="L335" s="43" t="s">
        <v>16</v>
      </c>
    </row>
    <row r="336" spans="1:12">
      <c r="A336" s="33">
        <v>1603</v>
      </c>
      <c r="B336" s="34" t="s">
        <v>347</v>
      </c>
      <c r="C336" s="74" t="s">
        <v>336</v>
      </c>
      <c r="D336" s="36">
        <v>161</v>
      </c>
      <c r="E336" s="37">
        <v>500</v>
      </c>
      <c r="F336" s="37">
        <f t="shared" si="12"/>
        <v>16100</v>
      </c>
      <c r="G336" s="38">
        <f t="shared" si="13"/>
        <v>16600</v>
      </c>
      <c r="H336" s="39">
        <v>16600</v>
      </c>
      <c r="I336" s="40">
        <f t="shared" si="14"/>
        <v>0</v>
      </c>
      <c r="J336" s="41">
        <v>43881</v>
      </c>
      <c r="K336" s="42"/>
      <c r="L336" s="43" t="s">
        <v>16</v>
      </c>
    </row>
    <row r="337" spans="1:12" ht="15.75" thickBot="1">
      <c r="A337" s="45">
        <v>1699</v>
      </c>
      <c r="B337" s="46" t="s">
        <v>348</v>
      </c>
      <c r="C337" s="75" t="s">
        <v>336</v>
      </c>
      <c r="D337" s="48">
        <v>77</v>
      </c>
      <c r="E337" s="49">
        <v>500</v>
      </c>
      <c r="F337" s="49">
        <f t="shared" si="12"/>
        <v>7700</v>
      </c>
      <c r="G337" s="50">
        <f t="shared" si="13"/>
        <v>8200</v>
      </c>
      <c r="H337" s="51">
        <v>8200</v>
      </c>
      <c r="I337" s="52">
        <f t="shared" si="14"/>
        <v>0</v>
      </c>
      <c r="J337" s="53">
        <v>43906</v>
      </c>
      <c r="K337" s="54"/>
      <c r="L337" s="55" t="s">
        <v>16</v>
      </c>
    </row>
    <row r="338" spans="1:12" ht="15.75" thickBot="1">
      <c r="C338" s="20"/>
      <c r="D338" s="20"/>
    </row>
    <row r="339" spans="1:12">
      <c r="A339" s="22">
        <v>1301</v>
      </c>
      <c r="B339" s="23" t="s">
        <v>349</v>
      </c>
      <c r="C339" s="73" t="s">
        <v>350</v>
      </c>
      <c r="D339" s="25">
        <v>89</v>
      </c>
      <c r="E339" s="26">
        <v>500</v>
      </c>
      <c r="F339" s="26">
        <f t="shared" si="12"/>
        <v>8900</v>
      </c>
      <c r="G339" s="27">
        <f t="shared" si="13"/>
        <v>9400</v>
      </c>
      <c r="H339" s="28">
        <v>9400</v>
      </c>
      <c r="I339" s="29">
        <f t="shared" si="14"/>
        <v>0</v>
      </c>
      <c r="J339" s="30">
        <v>43879</v>
      </c>
      <c r="K339" s="31"/>
      <c r="L339" s="32" t="s">
        <v>16</v>
      </c>
    </row>
    <row r="340" spans="1:12">
      <c r="A340" s="33">
        <v>1302</v>
      </c>
      <c r="B340" s="34" t="s">
        <v>351</v>
      </c>
      <c r="C340" s="74" t="s">
        <v>350</v>
      </c>
      <c r="D340" s="36">
        <v>72</v>
      </c>
      <c r="E340" s="37">
        <v>500</v>
      </c>
      <c r="F340" s="37">
        <f t="shared" si="12"/>
        <v>7200</v>
      </c>
      <c r="G340" s="38">
        <f t="shared" si="13"/>
        <v>7700</v>
      </c>
      <c r="H340" s="39">
        <v>7700</v>
      </c>
      <c r="I340" s="40">
        <f t="shared" si="14"/>
        <v>0</v>
      </c>
      <c r="J340" s="41">
        <v>43874</v>
      </c>
      <c r="K340" s="42"/>
      <c r="L340" s="43" t="s">
        <v>16</v>
      </c>
    </row>
    <row r="341" spans="1:12">
      <c r="A341" s="33">
        <v>1303</v>
      </c>
      <c r="B341" s="34" t="s">
        <v>352</v>
      </c>
      <c r="C341" s="74" t="s">
        <v>350</v>
      </c>
      <c r="D341" s="36">
        <v>450</v>
      </c>
      <c r="E341" s="37">
        <v>500</v>
      </c>
      <c r="F341" s="37">
        <f t="shared" si="12"/>
        <v>45000</v>
      </c>
      <c r="G341" s="38">
        <f t="shared" si="13"/>
        <v>45500</v>
      </c>
      <c r="H341" s="39">
        <v>45500</v>
      </c>
      <c r="I341" s="40">
        <f t="shared" si="14"/>
        <v>0</v>
      </c>
      <c r="J341" s="41">
        <v>43867</v>
      </c>
      <c r="K341" s="42"/>
      <c r="L341" s="43" t="s">
        <v>16</v>
      </c>
    </row>
    <row r="342" spans="1:12">
      <c r="A342" s="33">
        <v>1304</v>
      </c>
      <c r="B342" s="34" t="s">
        <v>353</v>
      </c>
      <c r="C342" s="74" t="s">
        <v>350</v>
      </c>
      <c r="D342" s="36">
        <v>110</v>
      </c>
      <c r="E342" s="37">
        <v>500</v>
      </c>
      <c r="F342" s="37">
        <f t="shared" si="12"/>
        <v>11000</v>
      </c>
      <c r="G342" s="38">
        <f t="shared" si="13"/>
        <v>11500</v>
      </c>
      <c r="H342" s="39">
        <v>11500</v>
      </c>
      <c r="I342" s="40">
        <f t="shared" si="14"/>
        <v>0</v>
      </c>
      <c r="J342" s="41">
        <v>43920</v>
      </c>
      <c r="K342" s="42"/>
      <c r="L342" s="43" t="s">
        <v>16</v>
      </c>
    </row>
    <row r="343" spans="1:12">
      <c r="A343" s="33">
        <v>1306</v>
      </c>
      <c r="B343" s="34" t="s">
        <v>354</v>
      </c>
      <c r="C343" s="74" t="s">
        <v>350</v>
      </c>
      <c r="D343" s="36">
        <v>199</v>
      </c>
      <c r="E343" s="37">
        <v>500</v>
      </c>
      <c r="F343" s="37">
        <f t="shared" si="12"/>
        <v>19900</v>
      </c>
      <c r="G343" s="38">
        <f t="shared" si="13"/>
        <v>20400</v>
      </c>
      <c r="H343" s="39">
        <v>20400</v>
      </c>
      <c r="I343" s="40">
        <f t="shared" si="14"/>
        <v>0</v>
      </c>
      <c r="J343" s="41">
        <v>43899</v>
      </c>
      <c r="K343" s="42"/>
      <c r="L343" s="43" t="s">
        <v>16</v>
      </c>
    </row>
    <row r="344" spans="1:12">
      <c r="A344" s="33">
        <v>1307</v>
      </c>
      <c r="B344" s="34" t="s">
        <v>355</v>
      </c>
      <c r="C344" s="74" t="s">
        <v>350</v>
      </c>
      <c r="D344" s="36">
        <v>230</v>
      </c>
      <c r="E344" s="37">
        <v>500</v>
      </c>
      <c r="F344" s="37">
        <f t="shared" si="12"/>
        <v>23000</v>
      </c>
      <c r="G344" s="38">
        <f t="shared" si="13"/>
        <v>23500</v>
      </c>
      <c r="H344" s="39">
        <v>23500</v>
      </c>
      <c r="I344" s="40">
        <f t="shared" si="14"/>
        <v>0</v>
      </c>
      <c r="J344" s="41">
        <v>43887</v>
      </c>
      <c r="K344" s="42"/>
      <c r="L344" s="43" t="s">
        <v>16</v>
      </c>
    </row>
    <row r="345" spans="1:12">
      <c r="A345" s="33">
        <v>1308</v>
      </c>
      <c r="B345" s="34" t="s">
        <v>356</v>
      </c>
      <c r="C345" s="74" t="s">
        <v>350</v>
      </c>
      <c r="D345" s="36">
        <v>89</v>
      </c>
      <c r="E345" s="37">
        <v>500</v>
      </c>
      <c r="F345" s="37">
        <f t="shared" si="12"/>
        <v>8900</v>
      </c>
      <c r="G345" s="38">
        <f t="shared" si="13"/>
        <v>9400</v>
      </c>
      <c r="H345" s="39">
        <v>9400</v>
      </c>
      <c r="I345" s="40">
        <f t="shared" si="14"/>
        <v>0</v>
      </c>
      <c r="J345" s="41">
        <v>43881</v>
      </c>
      <c r="K345" s="42"/>
      <c r="L345" s="43" t="s">
        <v>16</v>
      </c>
    </row>
    <row r="346" spans="1:12">
      <c r="A346" s="57">
        <v>1312</v>
      </c>
      <c r="B346" s="84" t="s">
        <v>357</v>
      </c>
      <c r="C346" s="85" t="s">
        <v>350</v>
      </c>
      <c r="D346" s="86">
        <v>2</v>
      </c>
      <c r="E346" s="102">
        <v>500</v>
      </c>
      <c r="F346" s="102">
        <f t="shared" ref="F346:F381" si="15">D346*100</f>
        <v>200</v>
      </c>
      <c r="G346" s="103">
        <f t="shared" ref="G346:G381" si="16">SUM(E346:F346)</f>
        <v>700</v>
      </c>
      <c r="H346" s="104"/>
      <c r="I346" s="105">
        <f t="shared" ref="I346:I381" si="17">G346-H346</f>
        <v>700</v>
      </c>
      <c r="J346" s="91"/>
      <c r="K346" s="92"/>
      <c r="L346" s="91"/>
    </row>
    <row r="347" spans="1:12">
      <c r="A347" s="33">
        <v>1315</v>
      </c>
      <c r="B347" s="34" t="s">
        <v>358</v>
      </c>
      <c r="C347" s="74" t="s">
        <v>350</v>
      </c>
      <c r="D347" s="36">
        <v>42</v>
      </c>
      <c r="E347" s="37">
        <v>500</v>
      </c>
      <c r="F347" s="37">
        <f t="shared" si="15"/>
        <v>4200</v>
      </c>
      <c r="G347" s="38">
        <f t="shared" si="16"/>
        <v>4700</v>
      </c>
      <c r="H347" s="39">
        <v>4700</v>
      </c>
      <c r="I347" s="40">
        <f t="shared" si="17"/>
        <v>0</v>
      </c>
      <c r="J347" s="41">
        <v>43921</v>
      </c>
      <c r="K347" s="42"/>
      <c r="L347" s="43" t="s">
        <v>16</v>
      </c>
    </row>
    <row r="348" spans="1:12">
      <c r="A348" s="33">
        <v>1316</v>
      </c>
      <c r="B348" s="34" t="s">
        <v>359</v>
      </c>
      <c r="C348" s="74" t="s">
        <v>350</v>
      </c>
      <c r="D348" s="36">
        <v>189</v>
      </c>
      <c r="E348" s="37">
        <v>500</v>
      </c>
      <c r="F348" s="37">
        <f t="shared" si="15"/>
        <v>18900</v>
      </c>
      <c r="G348" s="38">
        <f t="shared" si="16"/>
        <v>19400</v>
      </c>
      <c r="H348" s="39">
        <v>19400</v>
      </c>
      <c r="I348" s="40">
        <f t="shared" si="17"/>
        <v>0</v>
      </c>
      <c r="J348" s="41">
        <v>43918</v>
      </c>
      <c r="K348" s="42"/>
      <c r="L348" s="43" t="s">
        <v>16</v>
      </c>
    </row>
    <row r="349" spans="1:12">
      <c r="A349" s="33">
        <v>1317</v>
      </c>
      <c r="B349" s="34" t="s">
        <v>360</v>
      </c>
      <c r="C349" s="74" t="s">
        <v>350</v>
      </c>
      <c r="D349" s="36">
        <v>989</v>
      </c>
      <c r="E349" s="37">
        <v>500</v>
      </c>
      <c r="F349" s="37">
        <f t="shared" si="15"/>
        <v>98900</v>
      </c>
      <c r="G349" s="38">
        <f t="shared" si="16"/>
        <v>99400</v>
      </c>
      <c r="H349" s="39">
        <v>99400</v>
      </c>
      <c r="I349" s="40">
        <f t="shared" si="17"/>
        <v>0</v>
      </c>
      <c r="J349" s="41">
        <v>43893</v>
      </c>
      <c r="K349" s="42"/>
      <c r="L349" s="43" t="s">
        <v>16</v>
      </c>
    </row>
    <row r="350" spans="1:12">
      <c r="A350" s="33">
        <v>1322</v>
      </c>
      <c r="B350" s="34" t="s">
        <v>361</v>
      </c>
      <c r="C350" s="74" t="s">
        <v>350</v>
      </c>
      <c r="D350" s="36">
        <v>170</v>
      </c>
      <c r="E350" s="37">
        <v>500</v>
      </c>
      <c r="F350" s="37">
        <f t="shared" si="15"/>
        <v>17000</v>
      </c>
      <c r="G350" s="38">
        <f t="shared" si="16"/>
        <v>17500</v>
      </c>
      <c r="H350" s="39">
        <v>17500</v>
      </c>
      <c r="I350" s="40">
        <f t="shared" si="17"/>
        <v>0</v>
      </c>
      <c r="J350" s="41">
        <v>43921</v>
      </c>
      <c r="K350" s="42"/>
      <c r="L350" s="43" t="s">
        <v>16</v>
      </c>
    </row>
    <row r="351" spans="1:12">
      <c r="A351" s="33">
        <v>1325</v>
      </c>
      <c r="B351" s="34" t="s">
        <v>362</v>
      </c>
      <c r="C351" s="74" t="s">
        <v>350</v>
      </c>
      <c r="D351" s="36">
        <v>1440</v>
      </c>
      <c r="E351" s="37">
        <v>500</v>
      </c>
      <c r="F351" s="37">
        <f t="shared" si="15"/>
        <v>144000</v>
      </c>
      <c r="G351" s="38">
        <f t="shared" si="16"/>
        <v>144500</v>
      </c>
      <c r="H351" s="39">
        <v>144500</v>
      </c>
      <c r="I351" s="40">
        <f t="shared" si="17"/>
        <v>0</v>
      </c>
      <c r="J351" s="41">
        <v>43920</v>
      </c>
      <c r="K351" s="72">
        <v>43924</v>
      </c>
      <c r="L351" s="43" t="s">
        <v>16</v>
      </c>
    </row>
    <row r="352" spans="1:12">
      <c r="A352" s="33">
        <v>1326</v>
      </c>
      <c r="B352" s="34" t="s">
        <v>363</v>
      </c>
      <c r="C352" s="74" t="s">
        <v>350</v>
      </c>
      <c r="D352" s="36">
        <v>425</v>
      </c>
      <c r="E352" s="37">
        <v>500</v>
      </c>
      <c r="F352" s="37">
        <f t="shared" si="15"/>
        <v>42500</v>
      </c>
      <c r="G352" s="38">
        <f t="shared" si="16"/>
        <v>43000</v>
      </c>
      <c r="H352" s="39">
        <v>43000</v>
      </c>
      <c r="I352" s="40">
        <f t="shared" si="17"/>
        <v>0</v>
      </c>
      <c r="J352" s="41">
        <v>43906</v>
      </c>
      <c r="K352" s="42"/>
      <c r="L352" s="43" t="s">
        <v>16</v>
      </c>
    </row>
    <row r="353" spans="1:12">
      <c r="A353" s="33">
        <v>1331</v>
      </c>
      <c r="B353" s="34" t="s">
        <v>364</v>
      </c>
      <c r="C353" s="74" t="s">
        <v>350</v>
      </c>
      <c r="D353" s="36">
        <v>886</v>
      </c>
      <c r="E353" s="37">
        <v>500</v>
      </c>
      <c r="F353" s="37">
        <f t="shared" si="15"/>
        <v>88600</v>
      </c>
      <c r="G353" s="38">
        <f t="shared" si="16"/>
        <v>89100</v>
      </c>
      <c r="H353" s="39">
        <v>89100</v>
      </c>
      <c r="I353" s="40">
        <f t="shared" si="17"/>
        <v>0</v>
      </c>
      <c r="J353" s="41">
        <v>43871</v>
      </c>
      <c r="K353" s="42"/>
      <c r="L353" s="43" t="s">
        <v>16</v>
      </c>
    </row>
    <row r="354" spans="1:12">
      <c r="A354" s="33">
        <v>1530</v>
      </c>
      <c r="B354" s="34" t="s">
        <v>365</v>
      </c>
      <c r="C354" s="74" t="s">
        <v>350</v>
      </c>
      <c r="D354" s="36">
        <v>397</v>
      </c>
      <c r="E354" s="37">
        <v>500</v>
      </c>
      <c r="F354" s="37">
        <f t="shared" si="15"/>
        <v>39700</v>
      </c>
      <c r="G354" s="38">
        <f t="shared" si="16"/>
        <v>40200</v>
      </c>
      <c r="H354" s="39">
        <v>40200</v>
      </c>
      <c r="I354" s="40">
        <f t="shared" si="17"/>
        <v>0</v>
      </c>
      <c r="J354" s="41">
        <v>43892</v>
      </c>
      <c r="K354" s="42"/>
      <c r="L354" s="43" t="s">
        <v>16</v>
      </c>
    </row>
    <row r="355" spans="1:12">
      <c r="A355" s="33">
        <v>1537</v>
      </c>
      <c r="B355" s="34" t="s">
        <v>366</v>
      </c>
      <c r="C355" s="74" t="s">
        <v>350</v>
      </c>
      <c r="D355" s="36">
        <v>4</v>
      </c>
      <c r="E355" s="37">
        <v>500</v>
      </c>
      <c r="F355" s="37">
        <f t="shared" si="15"/>
        <v>400</v>
      </c>
      <c r="G355" s="38">
        <f t="shared" si="16"/>
        <v>900</v>
      </c>
      <c r="H355" s="39">
        <v>800</v>
      </c>
      <c r="I355" s="44">
        <f t="shared" si="17"/>
        <v>100</v>
      </c>
      <c r="J355" s="41">
        <v>43918</v>
      </c>
      <c r="K355" s="42"/>
      <c r="L355" s="43" t="s">
        <v>16</v>
      </c>
    </row>
    <row r="356" spans="1:12">
      <c r="A356" s="33">
        <v>1560</v>
      </c>
      <c r="B356" s="34" t="s">
        <v>367</v>
      </c>
      <c r="C356" s="74" t="s">
        <v>350</v>
      </c>
      <c r="D356" s="36">
        <v>32</v>
      </c>
      <c r="E356" s="37">
        <v>500</v>
      </c>
      <c r="F356" s="37">
        <f t="shared" si="15"/>
        <v>3200</v>
      </c>
      <c r="G356" s="38">
        <f t="shared" si="16"/>
        <v>3700</v>
      </c>
      <c r="H356" s="39">
        <v>3700</v>
      </c>
      <c r="I356" s="40">
        <f t="shared" si="17"/>
        <v>0</v>
      </c>
      <c r="J356" s="41">
        <v>43915</v>
      </c>
      <c r="K356" s="42"/>
      <c r="L356" s="43" t="s">
        <v>16</v>
      </c>
    </row>
    <row r="357" spans="1:12">
      <c r="A357" s="33">
        <v>1616</v>
      </c>
      <c r="B357" s="34" t="s">
        <v>368</v>
      </c>
      <c r="C357" s="74" t="s">
        <v>350</v>
      </c>
      <c r="D357" s="36">
        <v>101</v>
      </c>
      <c r="E357" s="37">
        <v>500</v>
      </c>
      <c r="F357" s="37">
        <f t="shared" si="15"/>
        <v>10100</v>
      </c>
      <c r="G357" s="38">
        <f t="shared" si="16"/>
        <v>10600</v>
      </c>
      <c r="H357" s="39">
        <v>10600</v>
      </c>
      <c r="I357" s="40">
        <f t="shared" si="17"/>
        <v>0</v>
      </c>
      <c r="J357" s="41">
        <v>43920</v>
      </c>
      <c r="K357" s="42"/>
      <c r="L357" s="43" t="s">
        <v>16</v>
      </c>
    </row>
    <row r="358" spans="1:12">
      <c r="A358" s="33">
        <v>1632</v>
      </c>
      <c r="B358" s="34" t="s">
        <v>369</v>
      </c>
      <c r="C358" s="74" t="s">
        <v>350</v>
      </c>
      <c r="D358" s="36">
        <v>27</v>
      </c>
      <c r="E358" s="37">
        <v>500</v>
      </c>
      <c r="F358" s="37">
        <f t="shared" si="15"/>
        <v>2700</v>
      </c>
      <c r="G358" s="38">
        <f t="shared" si="16"/>
        <v>3200</v>
      </c>
      <c r="H358" s="39">
        <v>3200</v>
      </c>
      <c r="I358" s="40">
        <f t="shared" si="17"/>
        <v>0</v>
      </c>
      <c r="J358" s="41">
        <v>43879</v>
      </c>
      <c r="K358" s="42"/>
      <c r="L358" s="43" t="s">
        <v>16</v>
      </c>
    </row>
    <row r="359" spans="1:12">
      <c r="A359" s="33">
        <v>1637</v>
      </c>
      <c r="B359" s="34" t="s">
        <v>370</v>
      </c>
      <c r="C359" s="74" t="s">
        <v>350</v>
      </c>
      <c r="D359" s="36">
        <v>359</v>
      </c>
      <c r="E359" s="37">
        <v>500</v>
      </c>
      <c r="F359" s="37">
        <f t="shared" si="15"/>
        <v>35900</v>
      </c>
      <c r="G359" s="38">
        <f t="shared" si="16"/>
        <v>36400</v>
      </c>
      <c r="H359" s="39">
        <v>36400</v>
      </c>
      <c r="I359" s="40">
        <f t="shared" si="17"/>
        <v>0</v>
      </c>
      <c r="J359" s="41">
        <v>43920</v>
      </c>
      <c r="K359" s="42"/>
      <c r="L359" s="43" t="s">
        <v>16</v>
      </c>
    </row>
    <row r="360" spans="1:12">
      <c r="A360" s="33">
        <v>1661</v>
      </c>
      <c r="B360" s="34" t="s">
        <v>371</v>
      </c>
      <c r="C360" s="74" t="s">
        <v>350</v>
      </c>
      <c r="D360" s="36">
        <v>154</v>
      </c>
      <c r="E360" s="37">
        <v>500</v>
      </c>
      <c r="F360" s="37">
        <f t="shared" si="15"/>
        <v>15400</v>
      </c>
      <c r="G360" s="38">
        <f t="shared" si="16"/>
        <v>15900</v>
      </c>
      <c r="H360" s="39">
        <v>15900</v>
      </c>
      <c r="I360" s="40">
        <f t="shared" si="17"/>
        <v>0</v>
      </c>
      <c r="J360" s="41">
        <v>43874</v>
      </c>
      <c r="K360" s="42"/>
      <c r="L360" s="43" t="s">
        <v>16</v>
      </c>
    </row>
    <row r="361" spans="1:12">
      <c r="A361" s="33">
        <v>1669</v>
      </c>
      <c r="B361" s="34" t="s">
        <v>372</v>
      </c>
      <c r="C361" s="74" t="s">
        <v>350</v>
      </c>
      <c r="D361" s="36">
        <v>2</v>
      </c>
      <c r="E361" s="37">
        <v>500</v>
      </c>
      <c r="F361" s="37">
        <f t="shared" si="15"/>
        <v>200</v>
      </c>
      <c r="G361" s="38">
        <f t="shared" si="16"/>
        <v>700</v>
      </c>
      <c r="H361" s="39">
        <v>700</v>
      </c>
      <c r="I361" s="40">
        <f t="shared" si="17"/>
        <v>0</v>
      </c>
      <c r="J361" s="41">
        <v>43871</v>
      </c>
      <c r="K361" s="42"/>
      <c r="L361" s="43" t="s">
        <v>16</v>
      </c>
    </row>
    <row r="362" spans="1:12">
      <c r="A362" s="33">
        <v>1696</v>
      </c>
      <c r="B362" s="34" t="s">
        <v>373</v>
      </c>
      <c r="C362" s="74" t="s">
        <v>350</v>
      </c>
      <c r="D362" s="36">
        <v>12</v>
      </c>
      <c r="E362" s="37">
        <v>500</v>
      </c>
      <c r="F362" s="37">
        <f t="shared" si="15"/>
        <v>1200</v>
      </c>
      <c r="G362" s="38">
        <f t="shared" si="16"/>
        <v>1700</v>
      </c>
      <c r="H362" s="39">
        <v>1700</v>
      </c>
      <c r="I362" s="40">
        <f t="shared" si="17"/>
        <v>0</v>
      </c>
      <c r="J362" s="41">
        <v>43922</v>
      </c>
      <c r="K362" s="42"/>
      <c r="L362" s="43" t="s">
        <v>16</v>
      </c>
    </row>
    <row r="363" spans="1:12">
      <c r="A363" s="33">
        <v>1709</v>
      </c>
      <c r="B363" s="34" t="s">
        <v>374</v>
      </c>
      <c r="C363" s="74" t="s">
        <v>350</v>
      </c>
      <c r="D363" s="36">
        <v>9</v>
      </c>
      <c r="E363" s="37">
        <v>500</v>
      </c>
      <c r="F363" s="37">
        <f t="shared" si="15"/>
        <v>900</v>
      </c>
      <c r="G363" s="38">
        <f t="shared" si="16"/>
        <v>1400</v>
      </c>
      <c r="H363" s="39">
        <v>1400</v>
      </c>
      <c r="I363" s="40">
        <f t="shared" si="17"/>
        <v>0</v>
      </c>
      <c r="J363" s="41">
        <v>43921</v>
      </c>
      <c r="K363" s="42"/>
      <c r="L363" s="43" t="s">
        <v>16</v>
      </c>
    </row>
    <row r="364" spans="1:12" ht="15.75" thickBot="1">
      <c r="A364" s="45">
        <v>1710</v>
      </c>
      <c r="B364" s="46" t="s">
        <v>375</v>
      </c>
      <c r="C364" s="75" t="s">
        <v>350</v>
      </c>
      <c r="D364" s="48">
        <v>317</v>
      </c>
      <c r="E364" s="106">
        <v>500</v>
      </c>
      <c r="F364" s="93">
        <f t="shared" si="15"/>
        <v>31700</v>
      </c>
      <c r="G364" s="94">
        <f t="shared" si="16"/>
        <v>32200</v>
      </c>
      <c r="H364" s="95">
        <v>32200</v>
      </c>
      <c r="I364" s="96">
        <f t="shared" si="17"/>
        <v>0</v>
      </c>
      <c r="J364" s="53">
        <v>43903</v>
      </c>
      <c r="K364" s="54"/>
      <c r="L364" s="55" t="s">
        <v>16</v>
      </c>
    </row>
    <row r="365" spans="1:12" ht="15.75" thickBot="1">
      <c r="C365" s="20"/>
      <c r="D365" s="20"/>
    </row>
    <row r="366" spans="1:12">
      <c r="A366" s="22">
        <v>1403</v>
      </c>
      <c r="B366" s="23" t="s">
        <v>376</v>
      </c>
      <c r="C366" s="73" t="s">
        <v>377</v>
      </c>
      <c r="D366" s="25">
        <v>305</v>
      </c>
      <c r="E366" s="26">
        <v>500</v>
      </c>
      <c r="F366" s="26">
        <f t="shared" si="15"/>
        <v>30500</v>
      </c>
      <c r="G366" s="27">
        <f t="shared" si="16"/>
        <v>31000</v>
      </c>
      <c r="H366" s="28">
        <v>31000</v>
      </c>
      <c r="I366" s="29">
        <f t="shared" si="17"/>
        <v>0</v>
      </c>
      <c r="J366" s="30">
        <v>43917</v>
      </c>
      <c r="K366" s="31"/>
      <c r="L366" s="32" t="s">
        <v>16</v>
      </c>
    </row>
    <row r="367" spans="1:12">
      <c r="A367" s="33">
        <v>1404</v>
      </c>
      <c r="B367" s="34" t="s">
        <v>378</v>
      </c>
      <c r="C367" s="74" t="s">
        <v>377</v>
      </c>
      <c r="D367" s="36">
        <v>312</v>
      </c>
      <c r="E367" s="37">
        <v>500</v>
      </c>
      <c r="F367" s="37">
        <f t="shared" si="15"/>
        <v>31200</v>
      </c>
      <c r="G367" s="38">
        <f t="shared" si="16"/>
        <v>31700</v>
      </c>
      <c r="H367" s="39">
        <v>31700</v>
      </c>
      <c r="I367" s="40">
        <f t="shared" si="17"/>
        <v>0</v>
      </c>
      <c r="J367" s="41">
        <v>43902</v>
      </c>
      <c r="K367" s="42"/>
      <c r="L367" s="43" t="s">
        <v>16</v>
      </c>
    </row>
    <row r="368" spans="1:12">
      <c r="A368" s="33">
        <v>1409</v>
      </c>
      <c r="B368" s="34" t="s">
        <v>379</v>
      </c>
      <c r="C368" s="74" t="s">
        <v>377</v>
      </c>
      <c r="D368" s="36">
        <v>187</v>
      </c>
      <c r="E368" s="37">
        <v>500</v>
      </c>
      <c r="F368" s="37">
        <f t="shared" si="15"/>
        <v>18700</v>
      </c>
      <c r="G368" s="38">
        <f t="shared" si="16"/>
        <v>19200</v>
      </c>
      <c r="H368" s="39">
        <v>19200</v>
      </c>
      <c r="I368" s="40">
        <f t="shared" si="17"/>
        <v>0</v>
      </c>
      <c r="J368" s="41">
        <v>43871</v>
      </c>
      <c r="K368" s="42"/>
      <c r="L368" s="43" t="s">
        <v>16</v>
      </c>
    </row>
    <row r="369" spans="1:12">
      <c r="A369" s="33">
        <v>1410</v>
      </c>
      <c r="B369" s="34" t="s">
        <v>380</v>
      </c>
      <c r="C369" s="74" t="s">
        <v>377</v>
      </c>
      <c r="D369" s="36">
        <v>399</v>
      </c>
      <c r="E369" s="37">
        <v>500</v>
      </c>
      <c r="F369" s="37">
        <f t="shared" si="15"/>
        <v>39900</v>
      </c>
      <c r="G369" s="38">
        <f t="shared" si="16"/>
        <v>40400</v>
      </c>
      <c r="H369" s="39">
        <v>40400</v>
      </c>
      <c r="I369" s="40">
        <f t="shared" si="17"/>
        <v>0</v>
      </c>
      <c r="J369" s="41">
        <v>43872</v>
      </c>
      <c r="K369" s="42"/>
      <c r="L369" s="43" t="s">
        <v>16</v>
      </c>
    </row>
    <row r="370" spans="1:12">
      <c r="A370" s="33">
        <v>1411</v>
      </c>
      <c r="B370" s="34" t="s">
        <v>381</v>
      </c>
      <c r="C370" s="74" t="s">
        <v>377</v>
      </c>
      <c r="D370" s="36">
        <v>330</v>
      </c>
      <c r="E370" s="37">
        <v>500</v>
      </c>
      <c r="F370" s="37">
        <f t="shared" si="15"/>
        <v>33000</v>
      </c>
      <c r="G370" s="38">
        <f t="shared" si="16"/>
        <v>33500</v>
      </c>
      <c r="H370" s="39">
        <v>33500</v>
      </c>
      <c r="I370" s="40">
        <f t="shared" si="17"/>
        <v>0</v>
      </c>
      <c r="J370" s="41">
        <v>43909</v>
      </c>
      <c r="K370" s="42"/>
      <c r="L370" s="43" t="s">
        <v>16</v>
      </c>
    </row>
    <row r="371" spans="1:12">
      <c r="A371" s="33">
        <v>1412</v>
      </c>
      <c r="B371" s="34" t="s">
        <v>382</v>
      </c>
      <c r="C371" s="74" t="s">
        <v>377</v>
      </c>
      <c r="D371" s="36">
        <v>68</v>
      </c>
      <c r="E371" s="37">
        <v>500</v>
      </c>
      <c r="F371" s="37">
        <f t="shared" si="15"/>
        <v>6800</v>
      </c>
      <c r="G371" s="38">
        <f t="shared" si="16"/>
        <v>7300</v>
      </c>
      <c r="H371" s="39">
        <v>7300</v>
      </c>
      <c r="I371" s="40">
        <f t="shared" si="17"/>
        <v>0</v>
      </c>
      <c r="J371" s="41">
        <v>43902</v>
      </c>
      <c r="K371" s="42"/>
      <c r="L371" s="43" t="s">
        <v>16</v>
      </c>
    </row>
    <row r="372" spans="1:12">
      <c r="A372" s="33">
        <v>1571</v>
      </c>
      <c r="B372" s="34" t="s">
        <v>383</v>
      </c>
      <c r="C372" s="74" t="s">
        <v>377</v>
      </c>
      <c r="D372" s="36">
        <v>302</v>
      </c>
      <c r="E372" s="37">
        <v>500</v>
      </c>
      <c r="F372" s="37">
        <f t="shared" si="15"/>
        <v>30200</v>
      </c>
      <c r="G372" s="38">
        <f t="shared" si="16"/>
        <v>30700</v>
      </c>
      <c r="H372" s="39">
        <v>30700</v>
      </c>
      <c r="I372" s="40">
        <f t="shared" si="17"/>
        <v>0</v>
      </c>
      <c r="J372" s="41">
        <v>43881</v>
      </c>
      <c r="K372" s="42"/>
      <c r="L372" s="43" t="s">
        <v>16</v>
      </c>
    </row>
    <row r="373" spans="1:12">
      <c r="A373" s="33">
        <v>1593</v>
      </c>
      <c r="B373" s="34" t="s">
        <v>384</v>
      </c>
      <c r="C373" s="74" t="s">
        <v>377</v>
      </c>
      <c r="D373" s="36">
        <v>11</v>
      </c>
      <c r="E373" s="37">
        <v>500</v>
      </c>
      <c r="F373" s="37">
        <f t="shared" si="15"/>
        <v>1100</v>
      </c>
      <c r="G373" s="38">
        <f t="shared" si="16"/>
        <v>1600</v>
      </c>
      <c r="H373" s="39">
        <v>1600</v>
      </c>
      <c r="I373" s="40">
        <f t="shared" si="17"/>
        <v>0</v>
      </c>
      <c r="J373" s="41">
        <v>43909</v>
      </c>
      <c r="K373" s="42"/>
      <c r="L373" s="43" t="s">
        <v>16</v>
      </c>
    </row>
    <row r="374" spans="1:12">
      <c r="A374" s="57">
        <v>1649</v>
      </c>
      <c r="B374" s="84" t="s">
        <v>385</v>
      </c>
      <c r="C374" s="85" t="s">
        <v>377</v>
      </c>
      <c r="D374" s="86">
        <v>2</v>
      </c>
      <c r="E374" s="102">
        <v>500</v>
      </c>
      <c r="F374" s="102">
        <f t="shared" si="15"/>
        <v>200</v>
      </c>
      <c r="G374" s="103">
        <f t="shared" si="16"/>
        <v>700</v>
      </c>
      <c r="H374" s="104"/>
      <c r="I374" s="105">
        <f t="shared" si="17"/>
        <v>700</v>
      </c>
      <c r="J374" s="91"/>
      <c r="K374" s="92"/>
      <c r="L374" s="91"/>
    </row>
    <row r="375" spans="1:12">
      <c r="A375" s="33">
        <v>1660</v>
      </c>
      <c r="B375" s="34" t="s">
        <v>386</v>
      </c>
      <c r="C375" s="74" t="s">
        <v>377</v>
      </c>
      <c r="D375" s="36">
        <v>14</v>
      </c>
      <c r="E375" s="37">
        <v>500</v>
      </c>
      <c r="F375" s="37">
        <f t="shared" si="15"/>
        <v>1400</v>
      </c>
      <c r="G375" s="38">
        <f t="shared" si="16"/>
        <v>1900</v>
      </c>
      <c r="H375" s="39">
        <v>1900</v>
      </c>
      <c r="I375" s="40">
        <f t="shared" si="17"/>
        <v>0</v>
      </c>
      <c r="J375" s="41">
        <v>43914</v>
      </c>
      <c r="K375" s="42"/>
      <c r="L375" s="43" t="s">
        <v>16</v>
      </c>
    </row>
    <row r="376" spans="1:12">
      <c r="A376" s="33">
        <v>1684</v>
      </c>
      <c r="B376" s="34" t="s">
        <v>387</v>
      </c>
      <c r="C376" s="74" t="s">
        <v>377</v>
      </c>
      <c r="D376" s="36">
        <v>36</v>
      </c>
      <c r="E376" s="37">
        <v>500</v>
      </c>
      <c r="F376" s="37">
        <f t="shared" si="15"/>
        <v>3600</v>
      </c>
      <c r="G376" s="38">
        <f t="shared" si="16"/>
        <v>4100</v>
      </c>
      <c r="H376" s="39">
        <v>4100</v>
      </c>
      <c r="I376" s="40">
        <f t="shared" si="17"/>
        <v>0</v>
      </c>
      <c r="J376" s="41">
        <v>43867</v>
      </c>
      <c r="K376" s="42"/>
      <c r="L376" s="43" t="s">
        <v>16</v>
      </c>
    </row>
    <row r="377" spans="1:12">
      <c r="A377" s="33">
        <v>1704</v>
      </c>
      <c r="B377" s="34" t="s">
        <v>388</v>
      </c>
      <c r="C377" s="74" t="s">
        <v>377</v>
      </c>
      <c r="D377" s="36">
        <v>24</v>
      </c>
      <c r="E377" s="37">
        <v>500</v>
      </c>
      <c r="F377" s="37">
        <f t="shared" si="15"/>
        <v>2400</v>
      </c>
      <c r="G377" s="38">
        <f t="shared" si="16"/>
        <v>2900</v>
      </c>
      <c r="H377" s="39">
        <v>2900</v>
      </c>
      <c r="I377" s="40">
        <f t="shared" si="17"/>
        <v>0</v>
      </c>
      <c r="J377" s="41">
        <v>43901</v>
      </c>
      <c r="K377" s="42"/>
      <c r="L377" s="43" t="s">
        <v>16</v>
      </c>
    </row>
    <row r="378" spans="1:12">
      <c r="A378" s="57">
        <v>1705</v>
      </c>
      <c r="B378" s="58" t="s">
        <v>389</v>
      </c>
      <c r="C378" s="74" t="s">
        <v>377</v>
      </c>
      <c r="D378" s="36">
        <v>1</v>
      </c>
      <c r="E378" s="37">
        <v>0</v>
      </c>
      <c r="F378" s="37">
        <v>0</v>
      </c>
      <c r="G378" s="38">
        <f t="shared" si="16"/>
        <v>0</v>
      </c>
      <c r="H378" s="39">
        <v>0</v>
      </c>
      <c r="I378" s="40">
        <f t="shared" si="17"/>
        <v>0</v>
      </c>
      <c r="J378" s="43" t="s">
        <v>107</v>
      </c>
      <c r="K378" s="42"/>
      <c r="L378" s="43" t="s">
        <v>107</v>
      </c>
    </row>
    <row r="379" spans="1:12">
      <c r="A379" s="33">
        <v>1706</v>
      </c>
      <c r="B379" s="34" t="s">
        <v>390</v>
      </c>
      <c r="C379" s="74" t="s">
        <v>377</v>
      </c>
      <c r="D379" s="36">
        <v>15</v>
      </c>
      <c r="E379" s="37">
        <v>500</v>
      </c>
      <c r="F379" s="37">
        <f t="shared" si="15"/>
        <v>1500</v>
      </c>
      <c r="G379" s="38">
        <f t="shared" si="16"/>
        <v>2000</v>
      </c>
      <c r="H379" s="39">
        <v>2000</v>
      </c>
      <c r="I379" s="40">
        <f t="shared" si="17"/>
        <v>0</v>
      </c>
      <c r="J379" s="41">
        <v>43914</v>
      </c>
      <c r="K379" s="42"/>
      <c r="L379" s="43" t="s">
        <v>16</v>
      </c>
    </row>
    <row r="380" spans="1:12">
      <c r="A380" s="33">
        <v>1715</v>
      </c>
      <c r="B380" s="34" t="s">
        <v>391</v>
      </c>
      <c r="C380" s="74" t="s">
        <v>377</v>
      </c>
      <c r="D380" s="36">
        <v>25</v>
      </c>
      <c r="E380" s="37">
        <v>500</v>
      </c>
      <c r="F380" s="37">
        <f t="shared" si="15"/>
        <v>2500</v>
      </c>
      <c r="G380" s="38">
        <f t="shared" si="16"/>
        <v>3000</v>
      </c>
      <c r="H380" s="39">
        <v>3000</v>
      </c>
      <c r="I380" s="40">
        <f t="shared" si="17"/>
        <v>0</v>
      </c>
      <c r="J380" s="41">
        <v>43909</v>
      </c>
      <c r="K380" s="42"/>
      <c r="L380" s="43" t="s">
        <v>16</v>
      </c>
    </row>
    <row r="381" spans="1:12" ht="15.75" thickBot="1">
      <c r="A381" s="45">
        <v>1721</v>
      </c>
      <c r="B381" s="46" t="s">
        <v>392</v>
      </c>
      <c r="C381" s="75" t="s">
        <v>377</v>
      </c>
      <c r="D381" s="48">
        <v>622</v>
      </c>
      <c r="E381" s="49">
        <v>500</v>
      </c>
      <c r="F381" s="49">
        <f t="shared" si="15"/>
        <v>62200</v>
      </c>
      <c r="G381" s="50">
        <f t="shared" si="16"/>
        <v>62700</v>
      </c>
      <c r="H381" s="51">
        <v>62700</v>
      </c>
      <c r="I381" s="52">
        <f t="shared" si="17"/>
        <v>0</v>
      </c>
      <c r="J381" s="53">
        <v>43871</v>
      </c>
      <c r="K381" s="54"/>
      <c r="L381" s="55" t="s">
        <v>16</v>
      </c>
    </row>
    <row r="383" spans="1:12">
      <c r="B383" s="107" t="s">
        <v>393</v>
      </c>
      <c r="D383" s="109">
        <f>SUM(D8:D382)</f>
        <v>79324</v>
      </c>
      <c r="E383" s="110">
        <f>SUM(E8:E381)</f>
        <v>178000</v>
      </c>
      <c r="F383" s="110">
        <f t="shared" ref="F383:H383" si="18">SUM(F8:F381)</f>
        <v>7932300</v>
      </c>
      <c r="G383" s="110">
        <f t="shared" si="18"/>
        <v>8110300</v>
      </c>
      <c r="H383" s="110">
        <f t="shared" si="18"/>
        <v>6465900</v>
      </c>
      <c r="I383" s="110"/>
      <c r="K383" s="8" t="s">
        <v>394</v>
      </c>
      <c r="L383" s="4" t="s">
        <v>395</v>
      </c>
    </row>
    <row r="384" spans="1:12">
      <c r="E384" s="110"/>
      <c r="F384" s="110"/>
      <c r="G384" s="110"/>
      <c r="H384" s="110"/>
      <c r="I384" s="110"/>
      <c r="K384" s="8"/>
      <c r="L384" s="4" t="s">
        <v>396</v>
      </c>
    </row>
    <row r="385" spans="2:12">
      <c r="B385" s="107" t="s">
        <v>397</v>
      </c>
      <c r="D385" s="109">
        <v>79324</v>
      </c>
      <c r="E385" s="110">
        <v>178000</v>
      </c>
      <c r="F385" s="110">
        <v>7932400</v>
      </c>
      <c r="G385" s="110">
        <v>8110400</v>
      </c>
      <c r="H385" s="110"/>
      <c r="I385" s="110"/>
      <c r="K385" s="8"/>
      <c r="L385" s="4" t="s">
        <v>398</v>
      </c>
    </row>
    <row r="386" spans="2:12">
      <c r="J386" s="111"/>
    </row>
    <row r="388" spans="2:12">
      <c r="H388" s="112"/>
    </row>
  </sheetData>
  <autoFilter ref="A6:L381" xr:uid="{5FA15FAE-CE7E-420A-AB46-BCD03217C44D}"/>
  <mergeCells count="3">
    <mergeCell ref="A1:L1"/>
    <mergeCell ref="A3:L3"/>
    <mergeCell ref="A4:L4"/>
  </mergeCells>
  <pageMargins left="0.70866141732283472" right="0.70866141732283472" top="0.78740157480314965" bottom="0.78740157480314965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ČP rok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Renzova</dc:creator>
  <cp:lastModifiedBy>Renzova</cp:lastModifiedBy>
  <dcterms:created xsi:type="dcterms:W3CDTF">2020-05-06T07:02:48Z</dcterms:created>
  <dcterms:modified xsi:type="dcterms:W3CDTF">2020-05-06T07:03:07Z</dcterms:modified>
</cp:coreProperties>
</file>